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100033838\Desktop\2023\CALIDAD 2023\"/>
    </mc:Choice>
  </mc:AlternateContent>
  <xr:revisionPtr revIDLastSave="0" documentId="13_ncr:1_{987FFB52-E3AE-40A4-AFA8-06E96DE099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RMATO HORARIO editable V2.2" sheetId="1" r:id="rId1"/>
    <sheet name="Instructivo" sheetId="12" r:id="rId2"/>
    <sheet name="CATALOGO MATERIAS" sheetId="3" state="hidden" r:id="rId3"/>
    <sheet name="datos no modificar" sheetId="4" state="hidden" r:id="rId4"/>
    <sheet name="CATALOGO MATERIAS editable" sheetId="5" state="hidden" r:id="rId5"/>
    <sheet name="DOCENTE + MATERIA" sheetId="9" state="hidden" r:id="rId6"/>
    <sheet name="Hoja1" sheetId="10" state="hidden" r:id="rId7"/>
    <sheet name="Hoja2" sheetId="11" state="hidden" r:id="rId8"/>
  </sheets>
  <definedNames>
    <definedName name="_xlnm._FilterDatabase" localSheetId="6" hidden="1">Hoja1!$K$1:$K$53</definedName>
    <definedName name="_xlnm._FilterDatabase" localSheetId="7" hidden="1">Hoja2!$A$1:$G$102</definedName>
    <definedName name="_xlnm.Print_Area" localSheetId="0">'FORMATO HORARIO editable V2.2'!$A$1:$X$50</definedName>
    <definedName name="MATERIAS_CAT">'CATALOGO MATERIAS editable'!$A$3:$F$281</definedName>
    <definedName name="OLE_LINK1" localSheetId="0">'FORMATO HORARIO editable V2.2'!$B$1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E11" i="1"/>
  <c r="F11" i="1"/>
  <c r="G11" i="1"/>
  <c r="H11" i="1"/>
  <c r="C337" i="5"/>
  <c r="B337" i="5"/>
  <c r="D11" i="1"/>
  <c r="A48" i="1" l="1"/>
  <c r="L33" i="1"/>
  <c r="X31" i="1"/>
  <c r="X32" i="1"/>
  <c r="H97" i="9" l="1"/>
  <c r="G97" i="9"/>
  <c r="F97" i="9"/>
  <c r="E97" i="9"/>
  <c r="D97" i="9"/>
  <c r="H96" i="9"/>
  <c r="G96" i="9"/>
  <c r="F96" i="9"/>
  <c r="E96" i="9"/>
  <c r="D96" i="9"/>
  <c r="H95" i="9"/>
  <c r="G95" i="9"/>
  <c r="F95" i="9"/>
  <c r="E95" i="9"/>
  <c r="D95" i="9"/>
  <c r="H94" i="9"/>
  <c r="G94" i="9"/>
  <c r="F94" i="9"/>
  <c r="E94" i="9"/>
  <c r="D94" i="9"/>
  <c r="H93" i="9"/>
  <c r="G93" i="9"/>
  <c r="F93" i="9"/>
  <c r="E93" i="9"/>
  <c r="D93" i="9"/>
  <c r="H59" i="9"/>
  <c r="G59" i="9"/>
  <c r="F59" i="9"/>
  <c r="E59" i="9"/>
  <c r="D59" i="9"/>
  <c r="H58" i="9"/>
  <c r="G58" i="9"/>
  <c r="F58" i="9"/>
  <c r="E58" i="9"/>
  <c r="D58" i="9"/>
  <c r="H57" i="9"/>
  <c r="G57" i="9"/>
  <c r="F57" i="9"/>
  <c r="E57" i="9"/>
  <c r="D57" i="9"/>
  <c r="H56" i="9"/>
  <c r="G56" i="9"/>
  <c r="F56" i="9"/>
  <c r="E56" i="9"/>
  <c r="D56" i="9"/>
  <c r="H55" i="9"/>
  <c r="G55" i="9"/>
  <c r="F55" i="9"/>
  <c r="E55" i="9"/>
  <c r="D55" i="9"/>
  <c r="H42" i="9"/>
  <c r="G42" i="9"/>
  <c r="F42" i="9"/>
  <c r="E42" i="9"/>
  <c r="D42" i="9"/>
  <c r="H41" i="9"/>
  <c r="G41" i="9"/>
  <c r="F41" i="9"/>
  <c r="E41" i="9"/>
  <c r="D41" i="9"/>
  <c r="H40" i="9"/>
  <c r="G40" i="9"/>
  <c r="F40" i="9"/>
  <c r="E40" i="9"/>
  <c r="D40" i="9"/>
  <c r="H39" i="9"/>
  <c r="G39" i="9"/>
  <c r="F39" i="9"/>
  <c r="E39" i="9"/>
  <c r="D39" i="9"/>
  <c r="H38" i="9"/>
  <c r="G38" i="9"/>
  <c r="F38" i="9"/>
  <c r="E38" i="9"/>
  <c r="D38" i="9"/>
  <c r="H37" i="9"/>
  <c r="G37" i="9"/>
  <c r="F37" i="9"/>
  <c r="E37" i="9"/>
  <c r="D37" i="9"/>
  <c r="H10" i="9"/>
  <c r="G10" i="9"/>
  <c r="F10" i="9"/>
  <c r="E10" i="9"/>
  <c r="D10" i="9"/>
  <c r="H9" i="9"/>
  <c r="G9" i="9"/>
  <c r="F9" i="9"/>
  <c r="E9" i="9"/>
  <c r="D9" i="9"/>
  <c r="H8" i="9"/>
  <c r="G8" i="9"/>
  <c r="F8" i="9"/>
  <c r="E8" i="9"/>
  <c r="D8" i="9"/>
  <c r="H7" i="9"/>
  <c r="G7" i="9"/>
  <c r="F7" i="9"/>
  <c r="E7" i="9"/>
  <c r="D7" i="9"/>
  <c r="H6" i="9"/>
  <c r="G6" i="9"/>
  <c r="F6" i="9"/>
  <c r="E6" i="9"/>
  <c r="D6" i="9"/>
  <c r="H5" i="9"/>
  <c r="G5" i="9"/>
  <c r="F5" i="9"/>
  <c r="E5" i="9"/>
  <c r="D5" i="9"/>
  <c r="H4" i="9"/>
  <c r="G4" i="9"/>
  <c r="F4" i="9"/>
  <c r="E4" i="9"/>
  <c r="D4" i="9"/>
  <c r="V42" i="1"/>
  <c r="T42" i="1"/>
  <c r="R42" i="1"/>
  <c r="P42" i="1"/>
  <c r="N42" i="1"/>
  <c r="L42" i="1"/>
  <c r="X41" i="1"/>
  <c r="X40" i="1"/>
  <c r="X39" i="1"/>
  <c r="V33" i="1"/>
  <c r="T33" i="1"/>
  <c r="R33" i="1"/>
  <c r="P33" i="1"/>
  <c r="N33" i="1"/>
  <c r="X30" i="1"/>
  <c r="X29" i="1"/>
  <c r="X28" i="1"/>
  <c r="X27" i="1"/>
  <c r="X26" i="1"/>
  <c r="V21" i="1"/>
  <c r="T21" i="1"/>
  <c r="R21" i="1"/>
  <c r="P21" i="1"/>
  <c r="N21" i="1"/>
  <c r="L21" i="1"/>
  <c r="X20" i="1"/>
  <c r="X19" i="1"/>
  <c r="X18" i="1"/>
  <c r="X17" i="1"/>
  <c r="X16" i="1"/>
  <c r="X15" i="1"/>
  <c r="X14" i="1"/>
  <c r="X13" i="1"/>
  <c r="X12" i="1"/>
  <c r="X11" i="1"/>
  <c r="X21" i="1" l="1"/>
  <c r="N43" i="1"/>
  <c r="R43" i="1"/>
  <c r="V43" i="1"/>
  <c r="X33" i="1"/>
  <c r="L43" i="1"/>
  <c r="P43" i="1"/>
  <c r="X42" i="1"/>
  <c r="T43" i="1"/>
  <c r="L34" i="1"/>
  <c r="P34" i="1"/>
  <c r="T34" i="1"/>
  <c r="R34" i="1"/>
  <c r="N34" i="1"/>
  <c r="V34" i="1"/>
  <c r="X34" i="1" l="1"/>
  <c r="X43" i="1"/>
</calcChain>
</file>

<file path=xl/sharedStrings.xml><?xml version="1.0" encoding="utf-8"?>
<sst xmlns="http://schemas.openxmlformats.org/spreadsheetml/2006/main" count="3446" uniqueCount="1420">
  <si>
    <t>NO.</t>
  </si>
  <si>
    <t>MATERIA</t>
  </si>
  <si>
    <t>CLAVE</t>
  </si>
  <si>
    <t>HT</t>
  </si>
  <si>
    <t>HP</t>
  </si>
  <si>
    <t>CR</t>
  </si>
  <si>
    <t>CARRERA</t>
  </si>
  <si>
    <t>NOMBRE</t>
  </si>
  <si>
    <t>Álgebra Lineal</t>
  </si>
  <si>
    <t>ACF-0903</t>
  </si>
  <si>
    <t>IF</t>
  </si>
  <si>
    <t>Álgebra Lineal ACF-0903</t>
  </si>
  <si>
    <t>Cálculo Diferencial</t>
  </si>
  <si>
    <t>ACF-0901</t>
  </si>
  <si>
    <t>Cálculo Diferencial ACF-0901</t>
  </si>
  <si>
    <t>Cálculo Integral</t>
  </si>
  <si>
    <t>ACF-0902</t>
  </si>
  <si>
    <t>Cálculo Integral ACF-0902</t>
  </si>
  <si>
    <t>Dendrometría</t>
  </si>
  <si>
    <t>FOD-1008</t>
  </si>
  <si>
    <t>CLAVE SIE</t>
  </si>
  <si>
    <t>Dendrometría FOD-1008</t>
  </si>
  <si>
    <t>Manejo del Fuego</t>
  </si>
  <si>
    <t>FOC-1024</t>
  </si>
  <si>
    <t>Manejo del Fuego FOC-1024</t>
  </si>
  <si>
    <t>Epidometría</t>
  </si>
  <si>
    <t>FOD-1012</t>
  </si>
  <si>
    <t>Epidometría FOD-1012</t>
  </si>
  <si>
    <t>Manejo Forestal</t>
  </si>
  <si>
    <t>FOD-1025</t>
  </si>
  <si>
    <t>Manejo Forestal FOD-1025</t>
  </si>
  <si>
    <t>Evaluación de Impactos Ambientales</t>
  </si>
  <si>
    <t>FOD-1015</t>
  </si>
  <si>
    <t>Evaluación de Impactos Ambientales FOD-1015</t>
  </si>
  <si>
    <t>Fundamentos de Investigación</t>
  </si>
  <si>
    <t>ACC-0906</t>
  </si>
  <si>
    <t>Fundamentos de Investigación ACC-0906</t>
  </si>
  <si>
    <t>Administración</t>
  </si>
  <si>
    <t>FOC-1002</t>
  </si>
  <si>
    <t>Administración FOC-1002</t>
  </si>
  <si>
    <t>Economía Forestal</t>
  </si>
  <si>
    <t>FOQ-1011</t>
  </si>
  <si>
    <t>Economía Forestal FOQ-1011</t>
  </si>
  <si>
    <t>Investigación de Operaciones</t>
  </si>
  <si>
    <t>FOD-1023</t>
  </si>
  <si>
    <t>Investigación de Operaciones FOD-1023</t>
  </si>
  <si>
    <t>Silvicultura</t>
  </si>
  <si>
    <t>FOC-1032</t>
  </si>
  <si>
    <t>Silvicultura FOC-1032</t>
  </si>
  <si>
    <t>Rehabilitación de Ecosistemas Forestales</t>
  </si>
  <si>
    <t>FOH-1030</t>
  </si>
  <si>
    <t>Rehabilitación de Ecosistemas Forestales FOH-1030</t>
  </si>
  <si>
    <t>Abastecimiento Forestal</t>
  </si>
  <si>
    <t>FOD-1001</t>
  </si>
  <si>
    <t>Abastecimiento Forestal FOD-1001</t>
  </si>
  <si>
    <t>Taller de Formulación y Evaluación de Proyectos</t>
  </si>
  <si>
    <t>FOC-1035</t>
  </si>
  <si>
    <t>Taller de Formulación y Evaluación de Proyectos FOC-1035</t>
  </si>
  <si>
    <t>Tecnologías de  la Información y las Comunicaciones</t>
  </si>
  <si>
    <t>AEQ-1064</t>
  </si>
  <si>
    <t>Tecnologías de  la Información y las Comunicaciones AEQ-1064</t>
  </si>
  <si>
    <t>Física</t>
  </si>
  <si>
    <t>FOD-1017</t>
  </si>
  <si>
    <t>Física FOD-1017</t>
  </si>
  <si>
    <t>Estadística</t>
  </si>
  <si>
    <t>FOD-1013</t>
  </si>
  <si>
    <t>Estadística FOD-1013</t>
  </si>
  <si>
    <t>Muestreo y Regresión</t>
  </si>
  <si>
    <t>FOC-1027</t>
  </si>
  <si>
    <t>Muestreo y Regresión FOC-1027</t>
  </si>
  <si>
    <t>Diseños Experimentales</t>
  </si>
  <si>
    <t>FOQ-1010</t>
  </si>
  <si>
    <t>Diseños Experimentales FOQ-1010</t>
  </si>
  <si>
    <t>Tecnología de la Madera</t>
  </si>
  <si>
    <t>FOC-1036</t>
  </si>
  <si>
    <t>Tecnología de la Madera FOC-1036</t>
  </si>
  <si>
    <t>Industrias Forestales</t>
  </si>
  <si>
    <t>FOD-1021</t>
  </si>
  <si>
    <t>Industrias Forestales FOD-1021</t>
  </si>
  <si>
    <t>Taller de Ética</t>
  </si>
  <si>
    <t>ACA-0907</t>
  </si>
  <si>
    <t>Taller de Ética ACA-0907</t>
  </si>
  <si>
    <t>Desarrollo Humano</t>
  </si>
  <si>
    <t>FOQ-1009</t>
  </si>
  <si>
    <t>Desarrollo Humano FOQ-1009</t>
  </si>
  <si>
    <t>Aguas Atlahua Aristarco</t>
  </si>
  <si>
    <t>Edafología</t>
  </si>
  <si>
    <t>AEF-1019</t>
  </si>
  <si>
    <t>Edafología AEF-1019</t>
  </si>
  <si>
    <t>Antonio Juana Lorenzo</t>
  </si>
  <si>
    <t>Política y Legislación Forestal</t>
  </si>
  <si>
    <t>FOC-1029</t>
  </si>
  <si>
    <t>Atenodoro Alonso Estela</t>
  </si>
  <si>
    <t>Política y Legislación Forestal FOC-1029</t>
  </si>
  <si>
    <t>Blanco Cabrera Adriana</t>
  </si>
  <si>
    <t>Sanidad Forestal</t>
  </si>
  <si>
    <t>FOC-1031</t>
  </si>
  <si>
    <t>Bonilla Gutiérrez Jaime Alonso</t>
  </si>
  <si>
    <t>Calihua Panzo Cristino</t>
  </si>
  <si>
    <t>Canizalez García Juan Pablo</t>
  </si>
  <si>
    <t>Sanidad Forestal FOC-1031</t>
  </si>
  <si>
    <t>Castillo Martinez Susana Isabel</t>
  </si>
  <si>
    <t>Genética Forestal</t>
  </si>
  <si>
    <t>Castillo Romero Mariana</t>
  </si>
  <si>
    <t>FOC-1019</t>
  </si>
  <si>
    <t>Cazares Hernández Erasmo</t>
  </si>
  <si>
    <t>Cervantes Xochicale José Pablo</t>
  </si>
  <si>
    <t>Chipahua Macuixtle Gerardo</t>
  </si>
  <si>
    <t>Genética Forestal FOC-1019</t>
  </si>
  <si>
    <t>Contreras De La Cruz Martin</t>
  </si>
  <si>
    <t>Contreras Torres María Isabel</t>
  </si>
  <si>
    <t>Criterios e Indicadores de Sustentabilidad</t>
  </si>
  <si>
    <t>Corona Solano Emmanuel</t>
  </si>
  <si>
    <t>FOD-1007</t>
  </si>
  <si>
    <t>Cosme Reyes Lilia Astrid</t>
  </si>
  <si>
    <t>Criterios e Indicadores de Sustentabilidad FOD-1007</t>
  </si>
  <si>
    <t>Cotlame Salinas Sara Elodia</t>
  </si>
  <si>
    <t>Cruz Arenas Guadalupe</t>
  </si>
  <si>
    <t>Botánica General</t>
  </si>
  <si>
    <t>FOC-1006</t>
  </si>
  <si>
    <t>Cruz Arenas Víctor Alfonso</t>
  </si>
  <si>
    <t>Delgado Rosales Zaira María</t>
  </si>
  <si>
    <t>Díaz José Julio</t>
  </si>
  <si>
    <t>Dimas García Carlos Humberto</t>
  </si>
  <si>
    <t>Domínguez Gálvez Lorenzo</t>
  </si>
  <si>
    <t>Elizondo Salas Andrea Carolina</t>
  </si>
  <si>
    <t>Botánica General FOC-1006</t>
  </si>
  <si>
    <t>Gámez Eugenio Rosa Evelia</t>
  </si>
  <si>
    <t>Botánica Forestal</t>
  </si>
  <si>
    <t>García Castro Ricardo</t>
  </si>
  <si>
    <t>FOD-1005</t>
  </si>
  <si>
    <t>García Martínez Genaro</t>
  </si>
  <si>
    <t>Botánica Forestal FOD-1005</t>
  </si>
  <si>
    <t>García Martínez Hilario</t>
  </si>
  <si>
    <t>Ecología</t>
  </si>
  <si>
    <t>AEF-1017</t>
  </si>
  <si>
    <t>González Panzo Cuitlahuac</t>
  </si>
  <si>
    <t>González Vázquez Aldo</t>
  </si>
  <si>
    <t>Ecología AEF-1017</t>
  </si>
  <si>
    <t>Hernández Chaparro Norma Leticia</t>
  </si>
  <si>
    <t>Extensión y Divulgación</t>
  </si>
  <si>
    <t>Hernández Guevara Osbaldo</t>
  </si>
  <si>
    <t>FOC-1016</t>
  </si>
  <si>
    <t>Hernández Huerta Levi</t>
  </si>
  <si>
    <t>Extensión y Divulgación FOC-1016</t>
  </si>
  <si>
    <t>Hernández López Jesús Moisés</t>
  </si>
  <si>
    <t>Desarrollo Sustentable</t>
  </si>
  <si>
    <t>Hernández Romero Guillermina</t>
  </si>
  <si>
    <t>ACD-0908</t>
  </si>
  <si>
    <t>Herrera Meza Ramiro</t>
  </si>
  <si>
    <t>Desarrollo Sustentable ACD-0908</t>
  </si>
  <si>
    <t>Ixmatlahua Díaz Sergio David</t>
  </si>
  <si>
    <t>Hidrología</t>
  </si>
  <si>
    <t>Jara Flores Javier</t>
  </si>
  <si>
    <t>FOC-1020</t>
  </si>
  <si>
    <t>Jimeno Sevilla Hector David</t>
  </si>
  <si>
    <t>Hidrología FOC-1020</t>
  </si>
  <si>
    <t>Laloth Solís Nancy Ruth</t>
  </si>
  <si>
    <t>Mercadotecnia</t>
  </si>
  <si>
    <t>FOC-1026</t>
  </si>
  <si>
    <t>Limon Rivera Rogelio</t>
  </si>
  <si>
    <t>Mercadotecnia FOC-1026</t>
  </si>
  <si>
    <t>Linaldi Balcázar Sebastiana Edith</t>
  </si>
  <si>
    <t>Bioquímica</t>
  </si>
  <si>
    <t>Llaguno Aguiñaga Alejandro</t>
  </si>
  <si>
    <t>FOD-1004</t>
  </si>
  <si>
    <t>Lobato Garcilazo Lizeth</t>
  </si>
  <si>
    <t>Bioquímica FOD-1004</t>
  </si>
  <si>
    <t>López Ayala José Luis</t>
  </si>
  <si>
    <t>Fisiología</t>
  </si>
  <si>
    <t>FOD-1018</t>
  </si>
  <si>
    <t>López Garay Luz Anel</t>
  </si>
  <si>
    <t>Fisiología FOD-1018</t>
  </si>
  <si>
    <t>López Loyo Sandra</t>
  </si>
  <si>
    <t>Sociología Rural</t>
  </si>
  <si>
    <t>FOH-1034</t>
  </si>
  <si>
    <t>López Pérez Griselda</t>
  </si>
  <si>
    <t>Sociología Rural FOH-1034</t>
  </si>
  <si>
    <t>Viveros Forestales</t>
  </si>
  <si>
    <t>López Vivanco Aldo Ivan</t>
  </si>
  <si>
    <t>FOC-1037</t>
  </si>
  <si>
    <t>Lucas Jacobo Jossue</t>
  </si>
  <si>
    <t>Viveros Forestales FOC-1037</t>
  </si>
  <si>
    <t>Plantaciones Forestales</t>
  </si>
  <si>
    <t>Marín Vega Humberto</t>
  </si>
  <si>
    <t>FOC-1028</t>
  </si>
  <si>
    <t>Plantaciones Forestales FOC-1028</t>
  </si>
  <si>
    <t>Martínez Escamilla Octavio</t>
  </si>
  <si>
    <t>Evalauación de Recursos Forestales</t>
  </si>
  <si>
    <t>FOD-1014</t>
  </si>
  <si>
    <t>Medero Gómez Iliana</t>
  </si>
  <si>
    <t>Evalauación de Recursos Forestales FOD-1014</t>
  </si>
  <si>
    <t>Mejía Ochoa Francisco Javier</t>
  </si>
  <si>
    <t>Mendoza García Rafaela</t>
  </si>
  <si>
    <t>Taller de Investigación II</t>
  </si>
  <si>
    <t>ACA-0910</t>
  </si>
  <si>
    <t>Morales Carrera Uriel Alejandro</t>
  </si>
  <si>
    <t>Morales Rayón Arturo Martin</t>
  </si>
  <si>
    <t>Morales Ríos Verónica</t>
  </si>
  <si>
    <t>Taller de Investigación II ACA-0910</t>
  </si>
  <si>
    <t>Morales Vázquez Adela</t>
  </si>
  <si>
    <t>Muñoz Madrid Alba Rocio</t>
  </si>
  <si>
    <t>Anatomía de la Madera</t>
  </si>
  <si>
    <t>FOC-1003</t>
  </si>
  <si>
    <t>Panzo Calihua Efrén</t>
  </si>
  <si>
    <t>Anatomía de la Madera FOC-1003</t>
  </si>
  <si>
    <t>Panzo Calihua Reina</t>
  </si>
  <si>
    <t>Introducción a los Sistemas de Información Geográfica</t>
  </si>
  <si>
    <t>Panzo Chipahua Aurelio</t>
  </si>
  <si>
    <t>FOD-1022</t>
  </si>
  <si>
    <t>Panzo Macuixtle Edgar</t>
  </si>
  <si>
    <t>Paz Martínez Demetrio</t>
  </si>
  <si>
    <t>Introducción a los Sistemas de Información Geográfica FOD-1022</t>
  </si>
  <si>
    <t>Petrilli Cambambia José Alfredo</t>
  </si>
  <si>
    <t>Sistemas de Información Geográfica</t>
  </si>
  <si>
    <t>FOD-1033</t>
  </si>
  <si>
    <t>Petrilli Cambambia Perla Angélica</t>
  </si>
  <si>
    <t>Quezada Fadanelli María Edith</t>
  </si>
  <si>
    <t>Raygoza Cozar Ricardo Omar</t>
  </si>
  <si>
    <t>Sistemas de Información Geográfica FOD-1033</t>
  </si>
  <si>
    <t>Recillas Rojas Luis Alberto</t>
  </si>
  <si>
    <t>Taller de Investigación I</t>
  </si>
  <si>
    <t>Rescalvo Pulido Viridiana</t>
  </si>
  <si>
    <t>Reyes Pérez María Eugenia</t>
  </si>
  <si>
    <t>ACA-0909</t>
  </si>
  <si>
    <t>Reynoso Pérez Mayra</t>
  </si>
  <si>
    <t>Taller de Investigación I ACA-0909</t>
  </si>
  <si>
    <t>Rivera Chávez Ana Rosa</t>
  </si>
  <si>
    <t>Rodelas Velasco Juan</t>
  </si>
  <si>
    <t>Manejo de Fauna Silvestre</t>
  </si>
  <si>
    <t>CMD-1301</t>
  </si>
  <si>
    <t>Rodríguez García Ingrid Rossana</t>
  </si>
  <si>
    <t>Manejo de Fauna Silvestre CMD-1301</t>
  </si>
  <si>
    <t>Rojas Ake Carlos</t>
  </si>
  <si>
    <t>Ordenamiento Territorial Comunitario</t>
  </si>
  <si>
    <t>Rojas Ascensión Mauricio</t>
  </si>
  <si>
    <t>CMD-1302</t>
  </si>
  <si>
    <t>Rojas Martínez Juan Carlos</t>
  </si>
  <si>
    <t>Ordenamiento Territorial Comunitario CMD-1302</t>
  </si>
  <si>
    <t>Roldan Hernández Javier</t>
  </si>
  <si>
    <t>Manejo Integral de Cuencas</t>
  </si>
  <si>
    <t>CMD-1303</t>
  </si>
  <si>
    <t>Rosales Cano Joe Adrián</t>
  </si>
  <si>
    <t>Rosas Leyva Marco Antonio</t>
  </si>
  <si>
    <t>Rosas Ramírez Irán Josué</t>
  </si>
  <si>
    <t>Manejo Integral de Cuencas CMD-1303</t>
  </si>
  <si>
    <t>Ruiz Castro Roberto</t>
  </si>
  <si>
    <t>Conservación y Restauración de Suelos</t>
  </si>
  <si>
    <t>Ruiz Contreras Gabriel</t>
  </si>
  <si>
    <t>CMD-1304</t>
  </si>
  <si>
    <t>Salazar Cruz Rosa María</t>
  </si>
  <si>
    <t>Sánchez Anastacio Isaac</t>
  </si>
  <si>
    <t>Conservación y Restauración de Suelos CMD-1304</t>
  </si>
  <si>
    <t>Sánchez Orea José Manuel</t>
  </si>
  <si>
    <t>Saucedo Rivalcoba Hilda</t>
  </si>
  <si>
    <t>Conservación y Restauración de la Vegetación</t>
  </si>
  <si>
    <t>Tzitzihua Cuahua Yara</t>
  </si>
  <si>
    <t>CMD-1305</t>
  </si>
  <si>
    <t>Uribe Cuauhtzihua Fernando</t>
  </si>
  <si>
    <t>Valdivia Sánchez Jasiel</t>
  </si>
  <si>
    <t>Conservación y Restauración de la Vegetación CMD-1305</t>
  </si>
  <si>
    <t>Valle Méndez Enrique</t>
  </si>
  <si>
    <t>Vega Alarcón Abraham</t>
  </si>
  <si>
    <t>Velásquez Cortes Claudia</t>
  </si>
  <si>
    <t>ISC</t>
  </si>
  <si>
    <t>Fundamentos de Programación</t>
  </si>
  <si>
    <t>AED-1285*</t>
  </si>
  <si>
    <t>Fundamentos de Programación AED-1285*</t>
  </si>
  <si>
    <t>Matemáticas Discretas</t>
  </si>
  <si>
    <t>AEF-1041</t>
  </si>
  <si>
    <t>Matemáticas Discretas AEF-1041</t>
  </si>
  <si>
    <t>Taller de Administración</t>
  </si>
  <si>
    <t>SCH-1024</t>
  </si>
  <si>
    <t>Taller de Administración SCH-1024</t>
  </si>
  <si>
    <t>Programación Orientada a Objetos</t>
  </si>
  <si>
    <t>AED-1286**</t>
  </si>
  <si>
    <t>Programación Orientada a Objetos AED-1286**</t>
  </si>
  <si>
    <t>Contabilidad Financiera</t>
  </si>
  <si>
    <t>AEC-1008</t>
  </si>
  <si>
    <t>Contabilidad Financiera AEC-1008</t>
  </si>
  <si>
    <t>Química</t>
  </si>
  <si>
    <t>AEC-1058</t>
  </si>
  <si>
    <t>Química AEC-1058</t>
  </si>
  <si>
    <t>Probabilidad y Estadística</t>
  </si>
  <si>
    <t>AEF-1052</t>
  </si>
  <si>
    <t>Probabilidad y Estadística AEF-1052</t>
  </si>
  <si>
    <t>Cálculo Vectorial</t>
  </si>
  <si>
    <t>ACF-0904</t>
  </si>
  <si>
    <t>Cálculo Vectorial ACF-0904</t>
  </si>
  <si>
    <t>Estructura de Datos</t>
  </si>
  <si>
    <t>AED-1026</t>
  </si>
  <si>
    <t>Estructura de Datos AED-1026</t>
  </si>
  <si>
    <t>Cultura Empresarial</t>
  </si>
  <si>
    <t>SCC-1005</t>
  </si>
  <si>
    <t>Cultura Empresarial SCC-1005</t>
  </si>
  <si>
    <t>SCC-1013</t>
  </si>
  <si>
    <t>Investigación de Operaciones SCC-1013</t>
  </si>
  <si>
    <t>Física General</t>
  </si>
  <si>
    <t>SCF-1006</t>
  </si>
  <si>
    <t>Física General SCF-1006</t>
  </si>
  <si>
    <t>Ecuaciones Diferenciales</t>
  </si>
  <si>
    <t>ACF-0905</t>
  </si>
  <si>
    <t>Ecuaciones Diferenciales ACF-0905</t>
  </si>
  <si>
    <t>Métodos Numéricos</t>
  </si>
  <si>
    <t>SCC-1017</t>
  </si>
  <si>
    <t>Métodos Numéricos SCC-1017</t>
  </si>
  <si>
    <t>Tópicos Avanzados de Programación</t>
  </si>
  <si>
    <t>SCD-1027</t>
  </si>
  <si>
    <t>Tópicos Avanzados de Programación SCD-1027</t>
  </si>
  <si>
    <t>Fundamentos de Base de Datos</t>
  </si>
  <si>
    <t>AEF-1031</t>
  </si>
  <si>
    <t>Fundamentos de Base de Datos AEF-1031</t>
  </si>
  <si>
    <t>Simulación</t>
  </si>
  <si>
    <t>SCD-1022</t>
  </si>
  <si>
    <t>Simulación SCD-1022</t>
  </si>
  <si>
    <t>Principios Eléctricos y Aplicaciones Digitales</t>
  </si>
  <si>
    <t>SCD-1018</t>
  </si>
  <si>
    <t>Principios Eléctricos y Aplicaciones Digitales SCD-1018</t>
  </si>
  <si>
    <t>Graficación</t>
  </si>
  <si>
    <t>SCC-1010</t>
  </si>
  <si>
    <t>Graficación SCC-1010</t>
  </si>
  <si>
    <t>Fundamentos de Telecomunicaciones</t>
  </si>
  <si>
    <t>AEC-1034</t>
  </si>
  <si>
    <t>Fundamentos de Telecomunicaciones AEC-1034</t>
  </si>
  <si>
    <t>Sistemas Operativos</t>
  </si>
  <si>
    <t>AEC-1061</t>
  </si>
  <si>
    <t>Sistemas Operativos AEC-1061</t>
  </si>
  <si>
    <t>Taller de Base de Datos</t>
  </si>
  <si>
    <t>SCA-1025</t>
  </si>
  <si>
    <t>Taller de Base de Datos SCA-1025</t>
  </si>
  <si>
    <t>Fundamentos de Ingeniería de Software</t>
  </si>
  <si>
    <t>SCC-1007</t>
  </si>
  <si>
    <t>Fundamentos de Ingeniería de Software SCC-1007</t>
  </si>
  <si>
    <t>Arquitectura de Computadoras</t>
  </si>
  <si>
    <t>SCD-1003</t>
  </si>
  <si>
    <t>Arquitectura de Computadoras SCD-1003</t>
  </si>
  <si>
    <t>Lenguajes y Autómatas I</t>
  </si>
  <si>
    <t>SCD-1015</t>
  </si>
  <si>
    <t>Lenguajes y Autómatas I SCD-1015</t>
  </si>
  <si>
    <t>Redes de Computadoras</t>
  </si>
  <si>
    <t>SCD-1021</t>
  </si>
  <si>
    <t>Redes de Computadoras SCD-1021</t>
  </si>
  <si>
    <t>Taller de Sistemas Operativos</t>
  </si>
  <si>
    <t>SCA-1026</t>
  </si>
  <si>
    <t>Taller de Sistemas Operativos SCA-1026</t>
  </si>
  <si>
    <t>Administración de Base de Datos</t>
  </si>
  <si>
    <t>SCB-1001</t>
  </si>
  <si>
    <t>Administración de Base de Datos SCB-1001</t>
  </si>
  <si>
    <t>Ingeniería de Software</t>
  </si>
  <si>
    <t>SCD-1011</t>
  </si>
  <si>
    <t>Ingeniería de Software SCD-1011</t>
  </si>
  <si>
    <t>Lenguajes de Interfaz</t>
  </si>
  <si>
    <t>SCC-1014</t>
  </si>
  <si>
    <t>Lenguajes de Interfaz SCC-1014</t>
  </si>
  <si>
    <t>Lenguajes y Autómatas II</t>
  </si>
  <si>
    <t>SCD-1016</t>
  </si>
  <si>
    <t>Lenguajes y Autómatas II SCD-1016</t>
  </si>
  <si>
    <t>Conmutación y Enrutamiento en Redes de Datos</t>
  </si>
  <si>
    <t>SCD-1004</t>
  </si>
  <si>
    <t>Conmutación y Enrutamiento en Redes de Datos SCD-1004</t>
  </si>
  <si>
    <t>Gestión de Proyectos de Software</t>
  </si>
  <si>
    <t>SCG-1009</t>
  </si>
  <si>
    <t>Gestión de Proyectos de Software SCG-1009</t>
  </si>
  <si>
    <t>Sistemas Programables</t>
  </si>
  <si>
    <t>SCC-1023</t>
  </si>
  <si>
    <t>Sistemas Programables SCC-1023</t>
  </si>
  <si>
    <t>Programación Lógica y Funcional</t>
  </si>
  <si>
    <t>SCC-1019</t>
  </si>
  <si>
    <t>Programación Lógica y Funcional SCC-1019</t>
  </si>
  <si>
    <t>Administración de Redes</t>
  </si>
  <si>
    <t>SCA-1002</t>
  </si>
  <si>
    <t>Administración de Redes SCA-1002</t>
  </si>
  <si>
    <t>Programación Web</t>
  </si>
  <si>
    <t>AEB-1055</t>
  </si>
  <si>
    <t>Programación Web AEB-1055</t>
  </si>
  <si>
    <t>Inteligencia Artificial</t>
  </si>
  <si>
    <t>SCC-1012</t>
  </si>
  <si>
    <t>Inteligencia Artificial SCC-1012</t>
  </si>
  <si>
    <r>
      <rPr>
        <b/>
        <sz val="14"/>
        <rFont val="Arial"/>
        <family val="2"/>
      </rPr>
      <t xml:space="preserve">HORARIO DE ACTIVIDADES                 </t>
    </r>
    <r>
      <rPr>
        <sz val="14"/>
        <rFont val="Arial"/>
        <family val="2"/>
      </rPr>
      <t xml:space="preserve">               </t>
    </r>
    <r>
      <rPr>
        <b/>
        <sz val="14"/>
        <rFont val="Arial"/>
        <family val="2"/>
      </rPr>
      <t xml:space="preserve">  </t>
    </r>
  </si>
  <si>
    <t>Administración de Servidores</t>
  </si>
  <si>
    <t>RFS-1301</t>
  </si>
  <si>
    <t>Administración de Servidores RFS-1301</t>
  </si>
  <si>
    <t>Bases de Datos Distribuidas</t>
  </si>
  <si>
    <t>RSB-1302</t>
  </si>
  <si>
    <t>Bases de Datos Distribuidas RSB-1302</t>
  </si>
  <si>
    <t>Computo Móvil</t>
  </si>
  <si>
    <t>RSB-1303</t>
  </si>
  <si>
    <t>Computo Móvil RSB-1303</t>
  </si>
  <si>
    <t>Administración y Configuración de Redes</t>
  </si>
  <si>
    <t>RSF-1304</t>
  </si>
  <si>
    <t>Administración y Configuración de Redes RSF-1304</t>
  </si>
  <si>
    <t>Programación Avanzada Web</t>
  </si>
  <si>
    <t>RSB-1305</t>
  </si>
  <si>
    <t>Programación Avanzada Web RSB-1305</t>
  </si>
  <si>
    <t>IIAS</t>
  </si>
  <si>
    <t>AEF-1056</t>
  </si>
  <si>
    <t>Química AEF-1056</t>
  </si>
  <si>
    <t>Taller de Elementos de Mecánica de Sólidos</t>
  </si>
  <si>
    <t>ASQ-1023</t>
  </si>
  <si>
    <t>Taller de Elementos de Mecánica de Sólidos ASQ-1023</t>
  </si>
  <si>
    <t>Biología</t>
  </si>
  <si>
    <t>ASF-1004</t>
  </si>
  <si>
    <t>Biología ASF-1004</t>
  </si>
  <si>
    <t>Tecnologías de la Información y las Comunicaciones</t>
  </si>
  <si>
    <t>Tecnologías de la Información y las Comunicaciones AEQ-1064</t>
  </si>
  <si>
    <t>Química Analítica</t>
  </si>
  <si>
    <t>ASF-1019</t>
  </si>
  <si>
    <t>Química Analítica ASF-1019</t>
  </si>
  <si>
    <t>Elementos de Termodinámica</t>
  </si>
  <si>
    <t>ASF-1009</t>
  </si>
  <si>
    <t>Elementos de Termodinámica ASF-1009</t>
  </si>
  <si>
    <t>Botánica Aplicada</t>
  </si>
  <si>
    <t>ASF-1006</t>
  </si>
  <si>
    <t>Botánica Aplicada ASF-1006</t>
  </si>
  <si>
    <t>ASF-1010</t>
  </si>
  <si>
    <t>Estadística ASF-1010</t>
  </si>
  <si>
    <t>Diseño Agrícola Asistido por Computadora</t>
  </si>
  <si>
    <t>ASQ-1008</t>
  </si>
  <si>
    <t>Diseño Agrícola Asistido por Computadora ASQ-1008</t>
  </si>
  <si>
    <t>AED-1006</t>
  </si>
  <si>
    <t>Bioquímica AED-1006</t>
  </si>
  <si>
    <t>Principios de Electromecánica</t>
  </si>
  <si>
    <t>ASF-1018</t>
  </si>
  <si>
    <t>Principios de Electromecánica ASF-1018</t>
  </si>
  <si>
    <t>Topografía</t>
  </si>
  <si>
    <t>AEM-1066</t>
  </si>
  <si>
    <t>Topografía AEM-1066</t>
  </si>
  <si>
    <t>Métodos Estadísticos</t>
  </si>
  <si>
    <t>ASF-1015</t>
  </si>
  <si>
    <t>Métodos Estadísticos ASF-1015</t>
  </si>
  <si>
    <t>Hidráulica</t>
  </si>
  <si>
    <t>AEF-1036</t>
  </si>
  <si>
    <t>Hidráulica AEF-1036</t>
  </si>
  <si>
    <t>Agroclimatología</t>
  </si>
  <si>
    <t>AEF-1001</t>
  </si>
  <si>
    <t>Agroclimatología AEF-1001</t>
  </si>
  <si>
    <t>AEF-1016</t>
  </si>
  <si>
    <t>Diseños Experimentales AEF-1016</t>
  </si>
  <si>
    <t>Fisiología Vegetal</t>
  </si>
  <si>
    <t>ASF-1012</t>
  </si>
  <si>
    <t>Fisiología Vegetal ASF-1012</t>
  </si>
  <si>
    <t>Microbiología</t>
  </si>
  <si>
    <t>AEF-1049</t>
  </si>
  <si>
    <t>Microbiología AEF-1049</t>
  </si>
  <si>
    <t>Base de Datos y Sistemas de Información Geográfica</t>
  </si>
  <si>
    <t>ASC-1003</t>
  </si>
  <si>
    <t>Base de Datos y Sistemas de Información Geográfica ASC-1003</t>
  </si>
  <si>
    <t>Biología Molecular</t>
  </si>
  <si>
    <t>ASF-1005</t>
  </si>
  <si>
    <t>Biología Molecular ASF-1005</t>
  </si>
  <si>
    <t>Nutrición Vegetal</t>
  </si>
  <si>
    <t>ASF-1016</t>
  </si>
  <si>
    <t>Nutrición Vegetal ASF-1016</t>
  </si>
  <si>
    <t>Sistemas de Producción Agrícola</t>
  </si>
  <si>
    <t>ASD-1020</t>
  </si>
  <si>
    <t>Sistemas de Producción Agrícola ASD-1020</t>
  </si>
  <si>
    <t>Entomología</t>
  </si>
  <si>
    <t>AED-1023</t>
  </si>
  <si>
    <t>Entomología AED-1023</t>
  </si>
  <si>
    <t>Fitopatología</t>
  </si>
  <si>
    <t>AEJ-1028</t>
  </si>
  <si>
    <t>Fitopatología AEJ-1028</t>
  </si>
  <si>
    <t>Sistemas de Riego Superficial</t>
  </si>
  <si>
    <t>ASF-1022</t>
  </si>
  <si>
    <t>Sistemas de Riego Superficial ASF-1022</t>
  </si>
  <si>
    <t>Desarrollo Comunitario</t>
  </si>
  <si>
    <t>ASD-1007</t>
  </si>
  <si>
    <t>Desarrollo Comunitario ASD-1007</t>
  </si>
  <si>
    <t>Sistemas de Riego Presurizado</t>
  </si>
  <si>
    <t>ASF-1021</t>
  </si>
  <si>
    <t>Sistemas de Riego Presurizado ASF-1021</t>
  </si>
  <si>
    <t>Agroecología</t>
  </si>
  <si>
    <t>AED-1002</t>
  </si>
  <si>
    <t>Agroecología AED-1002</t>
  </si>
  <si>
    <t>Olericultura</t>
  </si>
  <si>
    <t>ASF-1017</t>
  </si>
  <si>
    <t>Olericultura ASF-1017</t>
  </si>
  <si>
    <t>Introducción a la Agricultura Protegida</t>
  </si>
  <si>
    <t>ASF-1014</t>
  </si>
  <si>
    <t>Introducción a la Agricultura Protegida ASF-1014</t>
  </si>
  <si>
    <t>Agronegocios I</t>
  </si>
  <si>
    <t>ASD-1001</t>
  </si>
  <si>
    <t>Agronegocios I ASD-1001</t>
  </si>
  <si>
    <t>Inocuidad Alimentaria y Bioseguridad</t>
  </si>
  <si>
    <t>ASC-1013</t>
  </si>
  <si>
    <t>Inocuidad Alimentaria y Bioseguridad ASC-1013</t>
  </si>
  <si>
    <t>Fertirrigación</t>
  </si>
  <si>
    <t>ASF-1011</t>
  </si>
  <si>
    <t>Fertirrigación ASF-1011</t>
  </si>
  <si>
    <t>Agronegocios II</t>
  </si>
  <si>
    <t>ASD-1002</t>
  </si>
  <si>
    <t>Agronegocios II ASD-1002</t>
  </si>
  <si>
    <t>Producción y Comercialización Agrícola</t>
  </si>
  <si>
    <t>ATF-1401</t>
  </si>
  <si>
    <t>Producción y Comercialización Agrícola ATF-1401</t>
  </si>
  <si>
    <t>Sistema de Cultivo de Alto Rendimiento</t>
  </si>
  <si>
    <t>ATF-1402</t>
  </si>
  <si>
    <t>Sistema de Cultivo de Alto Rendimiento ATF-1402</t>
  </si>
  <si>
    <t>Manejo Integrado de Plagas</t>
  </si>
  <si>
    <t>ATF-1403</t>
  </si>
  <si>
    <t>Manejo Integrado de Plagas ATF-1403</t>
  </si>
  <si>
    <t>Mejoramiento Genético</t>
  </si>
  <si>
    <t>ATF-1404</t>
  </si>
  <si>
    <t>Mejoramiento Genético ATF-1404</t>
  </si>
  <si>
    <t>Diagnósticos Participativos en los Agrosistemas</t>
  </si>
  <si>
    <t>ATC-1405</t>
  </si>
  <si>
    <t>Diagnósticos Participativos en los Agrosistemas ATC-1405</t>
  </si>
  <si>
    <t>IGE</t>
  </si>
  <si>
    <t>GEC-0905</t>
  </si>
  <si>
    <t>Desarrollo Humano GEC-0905</t>
  </si>
  <si>
    <t>Fundamentos de Gestión Empresarial</t>
  </si>
  <si>
    <t>AEF-1074</t>
  </si>
  <si>
    <t>Fundamentos de Gestión Empresarial AEF-1074</t>
  </si>
  <si>
    <t>Fundamentos de Física</t>
  </si>
  <si>
    <t>GEC-0909</t>
  </si>
  <si>
    <t>Fundamentos de Física GEC-0909</t>
  </si>
  <si>
    <t>Fundamentos de Química</t>
  </si>
  <si>
    <t>GEF-0910</t>
  </si>
  <si>
    <t>Fundamentos de Química GEF-0910</t>
  </si>
  <si>
    <t>Software de Aplicación Ejecutivo</t>
  </si>
  <si>
    <t>AEB-1082</t>
  </si>
  <si>
    <t>Software de Aplicación Ejecutivo AEB-1082</t>
  </si>
  <si>
    <t>Contabilidad Orientada a los Negocios</t>
  </si>
  <si>
    <t>GED-0903</t>
  </si>
  <si>
    <t>Contabilidad Orientada a los Negocios GED-0903</t>
  </si>
  <si>
    <t>Dinámica Social</t>
  </si>
  <si>
    <t>AEC-1014</t>
  </si>
  <si>
    <t>Dinámica Social AEC-1014</t>
  </si>
  <si>
    <t>Legislación Laboral</t>
  </si>
  <si>
    <t>GEE-0918</t>
  </si>
  <si>
    <t>Legislación Laboral GEE-0918</t>
  </si>
  <si>
    <t>Marco Legal de las Organizaciones</t>
  </si>
  <si>
    <t>AEC-1078</t>
  </si>
  <si>
    <t>Marco Legal de las Organizaciones AEC-1078</t>
  </si>
  <si>
    <t>Probabilidad y Estadística Descriptiva</t>
  </si>
  <si>
    <t>GED-0921</t>
  </si>
  <si>
    <t>Probabilidad y Estadística Descriptiva GED-0921</t>
  </si>
  <si>
    <t>Costos Empresariales</t>
  </si>
  <si>
    <t>GED-0904</t>
  </si>
  <si>
    <t>Costos Empresariales GED-0904</t>
  </si>
  <si>
    <t>Habilidades Directivas I</t>
  </si>
  <si>
    <t>GEC-0913</t>
  </si>
  <si>
    <t>Habilidades Directivas I GEC-0913</t>
  </si>
  <si>
    <t>Economía Empresarial</t>
  </si>
  <si>
    <t>AEF-1071</t>
  </si>
  <si>
    <t>Economía Empresarial AEF-1071</t>
  </si>
  <si>
    <t>Ingeniería Económica</t>
  </si>
  <si>
    <t>GEF-0916</t>
  </si>
  <si>
    <t>Ingeniería Económica GEF-0916</t>
  </si>
  <si>
    <t>Estadística Inferencial I</t>
  </si>
  <si>
    <t>GEG-0907</t>
  </si>
  <si>
    <t>Estadística Inferencial I GEG-0907</t>
  </si>
  <si>
    <t>Instrumentos de Presupuestación Empresarial</t>
  </si>
  <si>
    <t>GED-0917</t>
  </si>
  <si>
    <t>Instrumentos de Presupuestación Empresarial GED-0917</t>
  </si>
  <si>
    <t>Habilidades Directivas II</t>
  </si>
  <si>
    <t>GEC-0914</t>
  </si>
  <si>
    <t>Habilidades Directivas II GEC-0914</t>
  </si>
  <si>
    <t>Entorno Macroeconómico</t>
  </si>
  <si>
    <t>GEF-0906</t>
  </si>
  <si>
    <t>Entorno Macroeconómico GEF-0906</t>
  </si>
  <si>
    <t>AEF-1076</t>
  </si>
  <si>
    <t>Investigación de Operaciones AEF-1076</t>
  </si>
  <si>
    <t>Finanzas en las Organizaciones</t>
  </si>
  <si>
    <t>AEF-1073</t>
  </si>
  <si>
    <t>Finanzas en las Organizaciones AEF-1073</t>
  </si>
  <si>
    <t>Estadística Inferencial II</t>
  </si>
  <si>
    <t>GEG-0908</t>
  </si>
  <si>
    <t>Estadística Inferencial II GEG-0908</t>
  </si>
  <si>
    <t>Ingeniería de Procesos</t>
  </si>
  <si>
    <t>GEF-0915</t>
  </si>
  <si>
    <t>Ingeniería de Procesos GEF-0915</t>
  </si>
  <si>
    <t>Gestión del Capital Humano</t>
  </si>
  <si>
    <t>AEG-1075</t>
  </si>
  <si>
    <t>Gestión del Capital Humano AEG-1075</t>
  </si>
  <si>
    <t>GEF-0919</t>
  </si>
  <si>
    <t>Mercadotecnia GEF-0919</t>
  </si>
  <si>
    <t>Administración de la Salud y Seguridad Ocupacional</t>
  </si>
  <si>
    <t>GEF-0901</t>
  </si>
  <si>
    <t>Administración de la Salud y Seguridad Ocupacional GEF-0901</t>
  </si>
  <si>
    <t>El Emprendedor y la Innovación</t>
  </si>
  <si>
    <t>AED-1072</t>
  </si>
  <si>
    <t>El Emprendedor y la Innovación AED-1072</t>
  </si>
  <si>
    <t>Gestión de la Producción I</t>
  </si>
  <si>
    <t>GEC-0911</t>
  </si>
  <si>
    <t>Gestión de la Producción I GEC-0911</t>
  </si>
  <si>
    <t>Diseño Organizacional</t>
  </si>
  <si>
    <t>AED-1015</t>
  </si>
  <si>
    <t>Diseño Organizacional AED-1015</t>
  </si>
  <si>
    <t>Sistemas de Información de Mercadotecnia</t>
  </si>
  <si>
    <t>GED-0922</t>
  </si>
  <si>
    <t>Sistemas de Información de Mercadotecnia GED-0922</t>
  </si>
  <si>
    <t>Calidad Aplicada a la Gestión Empresarial</t>
  </si>
  <si>
    <t>AED-1069</t>
  </si>
  <si>
    <t>Calidad Aplicada a la Gestión Empresarial AED-1069</t>
  </si>
  <si>
    <t>Plan de Negocios</t>
  </si>
  <si>
    <t>GED-0920</t>
  </si>
  <si>
    <t>Plan de Negocios GED-0920</t>
  </si>
  <si>
    <t>Gestión de la Producción II</t>
  </si>
  <si>
    <t>GEC-0912</t>
  </si>
  <si>
    <t>Gestión de la Producción II GEC-0912</t>
  </si>
  <si>
    <t>Gestión Estratégica</t>
  </si>
  <si>
    <t>AED-1035</t>
  </si>
  <si>
    <t>Gestión Estratégica AED-1035</t>
  </si>
  <si>
    <t>Mercadotecnia Electrónica</t>
  </si>
  <si>
    <t>AEB-1045</t>
  </si>
  <si>
    <t>Mercadotecnia Electrónica AEB-1045</t>
  </si>
  <si>
    <t>Trámites Legales y Gestión del Financiamiento</t>
  </si>
  <si>
    <t>AFM-1101</t>
  </si>
  <si>
    <t>Trámites Legales y Gestión del Financiamiento AFM-1101</t>
  </si>
  <si>
    <t>Planeación Financiera</t>
  </si>
  <si>
    <t>AFM-1102</t>
  </si>
  <si>
    <t>Planeación Financiera AFM-1102</t>
  </si>
  <si>
    <t>Valoración Financiera en Negocios de Innovación Tecnologíca</t>
  </si>
  <si>
    <t>AFJ-1103</t>
  </si>
  <si>
    <t>Valoración Financiera en Negocios de Innovación Tecnologíca AFJ-1103</t>
  </si>
  <si>
    <t>Desiciones Mercadológicas</t>
  </si>
  <si>
    <t>AFM-1104</t>
  </si>
  <si>
    <t>Desiciones Mercadológicas AFM-1104</t>
  </si>
  <si>
    <t>Econometria Aplicada a los Negocios de Innovación Tecnologíca</t>
  </si>
  <si>
    <t>AFJ-1105</t>
  </si>
  <si>
    <t>Econometria Aplicada a los Negocios de Innovación Tecnologíca AFJ-1105</t>
  </si>
  <si>
    <t>Cadena de Suministros</t>
  </si>
  <si>
    <t>GEF-0902</t>
  </si>
  <si>
    <t>Cadena de Suministros GEF-0902</t>
  </si>
  <si>
    <t>DCD-1024</t>
  </si>
  <si>
    <t>IDC</t>
  </si>
  <si>
    <t>Sociología Rural DCD-1024</t>
  </si>
  <si>
    <t>Fundamentos de Desarrollo Comunitario</t>
  </si>
  <si>
    <t>tarjeta</t>
  </si>
  <si>
    <t>año</t>
  </si>
  <si>
    <t>mes</t>
  </si>
  <si>
    <t>dia</t>
  </si>
  <si>
    <t>carrera</t>
  </si>
  <si>
    <t>modalidad</t>
  </si>
  <si>
    <t>CAMPUS</t>
  </si>
  <si>
    <t>NIVEL</t>
  </si>
  <si>
    <t>No. ESTUDIANTES</t>
  </si>
  <si>
    <t>GRUPOS</t>
  </si>
  <si>
    <t>AULAS GENERAL</t>
  </si>
  <si>
    <t>Enero</t>
  </si>
  <si>
    <t>Escolarizado</t>
  </si>
  <si>
    <t>Orizaba</t>
  </si>
  <si>
    <t>Licenciatura</t>
  </si>
  <si>
    <t>1F</t>
  </si>
  <si>
    <t>AZ 01</t>
  </si>
  <si>
    <t>Febrero</t>
  </si>
  <si>
    <t>Distacia</t>
  </si>
  <si>
    <t>Tehuipango</t>
  </si>
  <si>
    <t>Maestria</t>
  </si>
  <si>
    <t>2F</t>
  </si>
  <si>
    <t>AZ 02</t>
  </si>
  <si>
    <t>Marzo</t>
  </si>
  <si>
    <t>Tequila</t>
  </si>
  <si>
    <t>Doctorado</t>
  </si>
  <si>
    <t>A1</t>
  </si>
  <si>
    <t>CH 01</t>
  </si>
  <si>
    <t>Abril</t>
  </si>
  <si>
    <t>Tezonapa</t>
  </si>
  <si>
    <t>A2</t>
  </si>
  <si>
    <t>CH 02</t>
  </si>
  <si>
    <t>Mayo</t>
  </si>
  <si>
    <t>Zongolica</t>
  </si>
  <si>
    <t>A3</t>
  </si>
  <si>
    <t>CH 03</t>
  </si>
  <si>
    <t>Junio</t>
  </si>
  <si>
    <t>Cede Cuichapa</t>
  </si>
  <si>
    <t>AC</t>
  </si>
  <si>
    <t>MZ 01</t>
  </si>
  <si>
    <t>Julio</t>
  </si>
  <si>
    <t>Cede Nogales</t>
  </si>
  <si>
    <t>AZ1</t>
  </si>
  <si>
    <t>MZ 02</t>
  </si>
  <si>
    <t>Agosto</t>
  </si>
  <si>
    <t>Cede S. Atzompa</t>
  </si>
  <si>
    <t>B</t>
  </si>
  <si>
    <t>OR 01</t>
  </si>
  <si>
    <t>Septiembre</t>
  </si>
  <si>
    <t>B1</t>
  </si>
  <si>
    <t>OR 02</t>
  </si>
  <si>
    <t>Octubre</t>
  </si>
  <si>
    <t>B2</t>
  </si>
  <si>
    <t>OR 03</t>
  </si>
  <si>
    <t>DCD-1016</t>
  </si>
  <si>
    <t>Noviembre</t>
  </si>
  <si>
    <t>B3</t>
  </si>
  <si>
    <t>OR 04</t>
  </si>
  <si>
    <t>Fundamentos de Desarrollo Comunitario DCD-1016</t>
  </si>
  <si>
    <t>DCF-1002</t>
  </si>
  <si>
    <t>Diciembre</t>
  </si>
  <si>
    <t>Biología DCF-1002</t>
  </si>
  <si>
    <t>B4</t>
  </si>
  <si>
    <t>OR 05</t>
  </si>
  <si>
    <t>C</t>
  </si>
  <si>
    <t>OR 06</t>
  </si>
  <si>
    <t>C1-CH</t>
  </si>
  <si>
    <t>OR 07</t>
  </si>
  <si>
    <t>C1-TH</t>
  </si>
  <si>
    <t>OR 08</t>
  </si>
  <si>
    <t>Cultura y Vida Comunitaria</t>
  </si>
  <si>
    <t>DCF-1006</t>
  </si>
  <si>
    <t>C2</t>
  </si>
  <si>
    <t>OR 09</t>
  </si>
  <si>
    <t>Cultura y Vida Comunitaria DCF-1006</t>
  </si>
  <si>
    <t>CH1</t>
  </si>
  <si>
    <t>OR 10</t>
  </si>
  <si>
    <t>Organización de Grupos</t>
  </si>
  <si>
    <t>DCC-1019</t>
  </si>
  <si>
    <t>CH2</t>
  </si>
  <si>
    <t>OR 11</t>
  </si>
  <si>
    <t>Organización de Grupos DCC-1019</t>
  </si>
  <si>
    <t>Botánica</t>
  </si>
  <si>
    <t>DCF-1004</t>
  </si>
  <si>
    <t>Botánica DCF-1004</t>
  </si>
  <si>
    <t>D</t>
  </si>
  <si>
    <t>OR 12</t>
  </si>
  <si>
    <t>D1</t>
  </si>
  <si>
    <t>OR 13</t>
  </si>
  <si>
    <t>E</t>
  </si>
  <si>
    <t>OR CC 01</t>
  </si>
  <si>
    <t>E1</t>
  </si>
  <si>
    <t>OR CC 02</t>
  </si>
  <si>
    <t>E2</t>
  </si>
  <si>
    <t>TH 01</t>
  </si>
  <si>
    <t>Estadística I</t>
  </si>
  <si>
    <t>DCF-1007</t>
  </si>
  <si>
    <t>E3</t>
  </si>
  <si>
    <t>TH 02</t>
  </si>
  <si>
    <t>Estadística I DCF-1007</t>
  </si>
  <si>
    <t>E4</t>
  </si>
  <si>
    <t>TH 03</t>
  </si>
  <si>
    <t>Socioeconomía y Política de México</t>
  </si>
  <si>
    <t>E5</t>
  </si>
  <si>
    <t>TH 04</t>
  </si>
  <si>
    <t>DCP-1023</t>
  </si>
  <si>
    <t>E6</t>
  </si>
  <si>
    <t>Socioeconomía y Política de México DCP-1023</t>
  </si>
  <si>
    <t>TH 05</t>
  </si>
  <si>
    <t>E7</t>
  </si>
  <si>
    <t>TH 06</t>
  </si>
  <si>
    <t>G</t>
  </si>
  <si>
    <t>TH CC 01</t>
  </si>
  <si>
    <t>Física I</t>
  </si>
  <si>
    <t>DCF-1010</t>
  </si>
  <si>
    <t>Física I DCF-1010</t>
  </si>
  <si>
    <t>G1</t>
  </si>
  <si>
    <t>TQ 01</t>
  </si>
  <si>
    <t>Fundamentos de Administración</t>
  </si>
  <si>
    <t>DCC-1014</t>
  </si>
  <si>
    <t>H</t>
  </si>
  <si>
    <t>TQ 02</t>
  </si>
  <si>
    <t>Fundamentos de Administración DCC-1014</t>
  </si>
  <si>
    <t>H1</t>
  </si>
  <si>
    <t>TQ 03</t>
  </si>
  <si>
    <t>Estadística II</t>
  </si>
  <si>
    <t>DCF-1008</t>
  </si>
  <si>
    <t>Estadística II DCF-1008</t>
  </si>
  <si>
    <t>H2</t>
  </si>
  <si>
    <t>TQ 04</t>
  </si>
  <si>
    <t>H3</t>
  </si>
  <si>
    <t>Zoología</t>
  </si>
  <si>
    <t>TQ CC 01</t>
  </si>
  <si>
    <t>DCF-1028</t>
  </si>
  <si>
    <t>Zoología DCF-1028</t>
  </si>
  <si>
    <t>H4</t>
  </si>
  <si>
    <t>TQ CC 02</t>
  </si>
  <si>
    <t>Taller de Diagnósticos y Participación Comunitaria</t>
  </si>
  <si>
    <t>DCD-1026</t>
  </si>
  <si>
    <t>H5</t>
  </si>
  <si>
    <t>Taller de Diagnósticos y Participación Comunitaria DCD-1026</t>
  </si>
  <si>
    <t>TQ LB 01</t>
  </si>
  <si>
    <t>Física II</t>
  </si>
  <si>
    <t>DCF-1011</t>
  </si>
  <si>
    <t>Física II DCF-1011</t>
  </si>
  <si>
    <t>H6</t>
  </si>
  <si>
    <t>Fisiología Vegetal y Animal</t>
  </si>
  <si>
    <t>TZ 01</t>
  </si>
  <si>
    <t>DCF-1012</t>
  </si>
  <si>
    <t>Fisiología Vegetal y Animal DCF-1012</t>
  </si>
  <si>
    <t>I</t>
  </si>
  <si>
    <t>TZ 02</t>
  </si>
  <si>
    <t>Fundamentos de Contabilidad y Costos</t>
  </si>
  <si>
    <t>DCC-1015</t>
  </si>
  <si>
    <t>Fundamentos de Contabilidad y Costos DCC-1015</t>
  </si>
  <si>
    <t>I1</t>
  </si>
  <si>
    <t>Taller de Planificación Regional</t>
  </si>
  <si>
    <t>TZ 03</t>
  </si>
  <si>
    <t>DCD-1027</t>
  </si>
  <si>
    <t>I2</t>
  </si>
  <si>
    <t>Taller de Planificación Regional DCD-1027</t>
  </si>
  <si>
    <t>TZ 04</t>
  </si>
  <si>
    <t>DCD-1022</t>
  </si>
  <si>
    <t>I3</t>
  </si>
  <si>
    <t>TZ 05</t>
  </si>
  <si>
    <t>Sistemas de Información Geográfica DCD-1022</t>
  </si>
  <si>
    <t>K1</t>
  </si>
  <si>
    <t>Introducción a la Producción Agropecuaria y Forestal</t>
  </si>
  <si>
    <t>TZ 06</t>
  </si>
  <si>
    <t>DCD-1017</t>
  </si>
  <si>
    <t>Introducción a la Producción Agropecuaria y Forestal DCD-1017</t>
  </si>
  <si>
    <t>L1</t>
  </si>
  <si>
    <t>TZ 07</t>
  </si>
  <si>
    <t>M</t>
  </si>
  <si>
    <t>TZ 08</t>
  </si>
  <si>
    <t>Políticas Públicas de Desarrollo Social</t>
  </si>
  <si>
    <t>DCI-1021</t>
  </si>
  <si>
    <t>Políticas Públicas de Desarrollo Social DCI-1021</t>
  </si>
  <si>
    <t>Análisis Económico</t>
  </si>
  <si>
    <t>M1</t>
  </si>
  <si>
    <t>DCF-1001</t>
  </si>
  <si>
    <t>TZ 09</t>
  </si>
  <si>
    <t>Análisis Económico DCF-1001</t>
  </si>
  <si>
    <t>M2</t>
  </si>
  <si>
    <t>TZ CC 01</t>
  </si>
  <si>
    <t>M3</t>
  </si>
  <si>
    <t>TZ CC 02</t>
  </si>
  <si>
    <t>Taller de Desarrollo Comunitario</t>
  </si>
  <si>
    <t>M4</t>
  </si>
  <si>
    <t>DCD-1025</t>
  </si>
  <si>
    <t>TZ LB 01</t>
  </si>
  <si>
    <t>Taller de Desarrollo Comunitario DCD-1025</t>
  </si>
  <si>
    <t>MD</t>
  </si>
  <si>
    <t>ZN 01</t>
  </si>
  <si>
    <t>MD2</t>
  </si>
  <si>
    <t>ZN 02</t>
  </si>
  <si>
    <t>MD3</t>
  </si>
  <si>
    <t>ZN 03</t>
  </si>
  <si>
    <t>Manejo y Conservación del Agua</t>
  </si>
  <si>
    <t>MV</t>
  </si>
  <si>
    <t>DCC-1018</t>
  </si>
  <si>
    <t>ZN 04</t>
  </si>
  <si>
    <t>N</t>
  </si>
  <si>
    <t>Manejo y Conservación del Agua DCC-1018</t>
  </si>
  <si>
    <t>ZN 05</t>
  </si>
  <si>
    <t>N1</t>
  </si>
  <si>
    <t>ZN 06</t>
  </si>
  <si>
    <t>Calidad y Administración de la Producción</t>
  </si>
  <si>
    <t>O</t>
  </si>
  <si>
    <t>DCG-1005</t>
  </si>
  <si>
    <t>ZN 07</t>
  </si>
  <si>
    <t>Calidad y Administración de la Producción DCG-1005</t>
  </si>
  <si>
    <t>O1</t>
  </si>
  <si>
    <t>Evaluación Tecnológica</t>
  </si>
  <si>
    <t>ZN 08</t>
  </si>
  <si>
    <t>DCF-1009</t>
  </si>
  <si>
    <t>OR1</t>
  </si>
  <si>
    <t>Evaluación Tecnológica DCF-1009</t>
  </si>
  <si>
    <t>ZN 09</t>
  </si>
  <si>
    <t>OR2</t>
  </si>
  <si>
    <t>ZN 10</t>
  </si>
  <si>
    <t>OR3</t>
  </si>
  <si>
    <t>ZN 11</t>
  </si>
  <si>
    <t>Biotecnología</t>
  </si>
  <si>
    <t>OR4</t>
  </si>
  <si>
    <t>DCG-1003</t>
  </si>
  <si>
    <t>ZN 12</t>
  </si>
  <si>
    <t>OR5</t>
  </si>
  <si>
    <t>Biotecnología DCG-1003</t>
  </si>
  <si>
    <t>ZN 13</t>
  </si>
  <si>
    <t>Formulación y Evaluación de Proyectos</t>
  </si>
  <si>
    <t>DCM-1013</t>
  </si>
  <si>
    <t>OR6</t>
  </si>
  <si>
    <t>ZN CC 01</t>
  </si>
  <si>
    <t>Formulación y Evaluación de Proyectos DCM-1013</t>
  </si>
  <si>
    <t>Planeación y Creación de Nuevas Empresas</t>
  </si>
  <si>
    <t>DCD-1020</t>
  </si>
  <si>
    <t>OR7</t>
  </si>
  <si>
    <t>ZN LAB 01</t>
  </si>
  <si>
    <t>OR8</t>
  </si>
  <si>
    <t>Planeación y Creación de Nuevas Empresas DCD-1020</t>
  </si>
  <si>
    <t>OR9</t>
  </si>
  <si>
    <t>Agroforestería</t>
  </si>
  <si>
    <t>PRC-1301</t>
  </si>
  <si>
    <t>P</t>
  </si>
  <si>
    <t>P1-TQ</t>
  </si>
  <si>
    <t>Agroforestería PRC-1301</t>
  </si>
  <si>
    <t>P1-TZ</t>
  </si>
  <si>
    <t>Dimensiones para el Desarrollo Comunitario</t>
  </si>
  <si>
    <t>P2</t>
  </si>
  <si>
    <t>PRC-1302</t>
  </si>
  <si>
    <t>Dimensiones para el Desarrollo Comunitario PRC-1302</t>
  </si>
  <si>
    <t>P3</t>
  </si>
  <si>
    <t>Economía Campesina y Agricultura Tradicional</t>
  </si>
  <si>
    <t>PRE-1303</t>
  </si>
  <si>
    <t>Q1</t>
  </si>
  <si>
    <t>Economía Campesina y Agricultura Tradicional PRE-1303</t>
  </si>
  <si>
    <t>R</t>
  </si>
  <si>
    <t>Gestión y Consultoría para el Desarrollo Rural</t>
  </si>
  <si>
    <t>PRC-1304</t>
  </si>
  <si>
    <t>R1</t>
  </si>
  <si>
    <t>Gestión y Consultoría para el Desarrollo Rural PRC-1304</t>
  </si>
  <si>
    <t>Innovación Tecnológica</t>
  </si>
  <si>
    <t>S</t>
  </si>
  <si>
    <t>PRC-1305</t>
  </si>
  <si>
    <t>Innovación Tecnológica PRC-1305</t>
  </si>
  <si>
    <t>Recursos Productivos</t>
  </si>
  <si>
    <t>PRF-1306</t>
  </si>
  <si>
    <t>S1</t>
  </si>
  <si>
    <t>Recursos Productivos PRF-1306</t>
  </si>
  <si>
    <t>S2</t>
  </si>
  <si>
    <t>S3</t>
  </si>
  <si>
    <t>T</t>
  </si>
  <si>
    <t>T1</t>
  </si>
  <si>
    <t>TH1</t>
  </si>
  <si>
    <t>TH2</t>
  </si>
  <si>
    <t>TH3</t>
  </si>
  <si>
    <t>TQ1</t>
  </si>
  <si>
    <t>TQ2</t>
  </si>
  <si>
    <t>TQ3</t>
  </si>
  <si>
    <t>TZ1</t>
  </si>
  <si>
    <t>TZ2</t>
  </si>
  <si>
    <t>TZ3</t>
  </si>
  <si>
    <t>TZ4</t>
  </si>
  <si>
    <t>TZ5</t>
  </si>
  <si>
    <t xml:space="preserve">I.- CARGA ACADÉMICA </t>
  </si>
  <si>
    <t>U</t>
  </si>
  <si>
    <t>U1</t>
  </si>
  <si>
    <t>V1</t>
  </si>
  <si>
    <t>V2</t>
  </si>
  <si>
    <t>Z1</t>
  </si>
  <si>
    <t>ZN1</t>
  </si>
  <si>
    <t>ZN2</t>
  </si>
  <si>
    <t>ZN3</t>
  </si>
  <si>
    <t>ZN4</t>
  </si>
  <si>
    <t>ZN5</t>
  </si>
  <si>
    <t>ZN6</t>
  </si>
  <si>
    <t xml:space="preserve">TOTAL HRS SEMANALES      </t>
  </si>
  <si>
    <t>LUNES</t>
  </si>
  <si>
    <t>MARTES</t>
  </si>
  <si>
    <t>MIERCOLES</t>
  </si>
  <si>
    <t>JUEVES</t>
  </si>
  <si>
    <t>VIERNES</t>
  </si>
  <si>
    <t>SABADO</t>
  </si>
  <si>
    <t>Agroclimatología IDC</t>
  </si>
  <si>
    <t>Agroclimatología IDC AEF-1001</t>
  </si>
  <si>
    <t>Agroclimatología IIAS</t>
  </si>
  <si>
    <t>Agroclimatología IIAS AEF-1001</t>
  </si>
  <si>
    <t>Agroecología IDC</t>
  </si>
  <si>
    <t>Agroecología IDC AED-1002</t>
  </si>
  <si>
    <t>Agroecología IIAS</t>
  </si>
  <si>
    <t>Agroecología IIAS AED-1002</t>
  </si>
  <si>
    <t>Álgebra Lineal IDC</t>
  </si>
  <si>
    <t>Álgebra Lineal IDC ACF-0903</t>
  </si>
  <si>
    <t>Álgebra Lineal IF</t>
  </si>
  <si>
    <t>Álgebra Lineal IF ACF-0903</t>
  </si>
  <si>
    <t>Álgebra Lineal IGE</t>
  </si>
  <si>
    <t>Álgebra Lineal IGE ACF-0903</t>
  </si>
  <si>
    <t>Álgebra Lineal IIAS</t>
  </si>
  <si>
    <t>Álgebra Lineal IIAS ACF-0903</t>
  </si>
  <si>
    <t>Álgebra Lineal ISC</t>
  </si>
  <si>
    <t>Álgebra Lineal ISC ACF-0903</t>
  </si>
  <si>
    <t>Biología IDC</t>
  </si>
  <si>
    <t>Biología IDC DCF-1002</t>
  </si>
  <si>
    <t>BiologíaI IIAS</t>
  </si>
  <si>
    <t>BiologíaI IIAS ASF-1004</t>
  </si>
  <si>
    <t>Bioquímica IDC</t>
  </si>
  <si>
    <t>Bioquímica IDC AED-1006</t>
  </si>
  <si>
    <t>Bioquímica IF</t>
  </si>
  <si>
    <t>Bioquímica IF FOD-1004</t>
  </si>
  <si>
    <t>Bioquímica IIAS</t>
  </si>
  <si>
    <t>Bioquímica IIAS AED-1006</t>
  </si>
  <si>
    <t>Cálculo Diferencial IDC</t>
  </si>
  <si>
    <t>Cálculo Diferencial IDC ACF-0901</t>
  </si>
  <si>
    <t>Cálculo Diferencial IF</t>
  </si>
  <si>
    <t>Cálculo Diferencial IF ACF-0901</t>
  </si>
  <si>
    <t>Cálculo Diferencial IGE</t>
  </si>
  <si>
    <t>Cálculo Diferencial IGE ACF-0901</t>
  </si>
  <si>
    <t>Cálculo Diferencial IIAS</t>
  </si>
  <si>
    <t>Cálculo Diferencial IIAS ACF-0901</t>
  </si>
  <si>
    <t>Cálculo Diferencial ISC</t>
  </si>
  <si>
    <t>Cálculo Diferencial ISC ACF-0901</t>
  </si>
  <si>
    <t>Cálculo Integral IDC</t>
  </si>
  <si>
    <t>Cálculo Integral IDC ACF-0902</t>
  </si>
  <si>
    <t>Cálculo Integral IF</t>
  </si>
  <si>
    <t>Cálculo Integral IF ACF-0902</t>
  </si>
  <si>
    <t>Cálculo Integral IGE</t>
  </si>
  <si>
    <t>Cálculo Integral IGE ACF-0902</t>
  </si>
  <si>
    <t>Cálculo Integral IIAS</t>
  </si>
  <si>
    <t>Cálculo Integral IIAS ACF-0902</t>
  </si>
  <si>
    <t>Cálculo Integral ISC</t>
  </si>
  <si>
    <t>Cálculo Integral ISC ACF-0902</t>
  </si>
  <si>
    <t xml:space="preserve">TOTAL   </t>
  </si>
  <si>
    <t>Desarrollo Humano IF</t>
  </si>
  <si>
    <t>Desarrollo Humano IF FOQ-1009</t>
  </si>
  <si>
    <t>Desarrollo Humano IGE</t>
  </si>
  <si>
    <t xml:space="preserve">II.- ACTIVIDADES DE APOYO A LA DOCENCIA </t>
  </si>
  <si>
    <t>Desarrollo Humano IGE GEC-0905</t>
  </si>
  <si>
    <t>Desarrollo Sustentable IDC</t>
  </si>
  <si>
    <t>Desarrollo Sustentable IDC ACD-0908</t>
  </si>
  <si>
    <t>Desarrollo Sustentable IF</t>
  </si>
  <si>
    <t>Desarrollo Sustentable IF ACD-0908</t>
  </si>
  <si>
    <t>Desarrollo Sustentable IGE</t>
  </si>
  <si>
    <t>Desarrollo Sustentable IGE ACD-0908</t>
  </si>
  <si>
    <t>Desarrollo Sustentable IIAS</t>
  </si>
  <si>
    <t>Desarrollo Sustentable IIAS ACD-0908</t>
  </si>
  <si>
    <t>Desarrollo Sustentable ISC</t>
  </si>
  <si>
    <t>Desarrollo Sustentable ISC ACD-0908</t>
  </si>
  <si>
    <t xml:space="preserve">TOTAL HRS SEMANALES    </t>
  </si>
  <si>
    <t>Diseños Experimentales IF</t>
  </si>
  <si>
    <t>Diseños Experimentales IF FOQ-1010</t>
  </si>
  <si>
    <t>Diseños Experimentales IIAS</t>
  </si>
  <si>
    <t>Diseños Experimentales IIAS AEF-1016</t>
  </si>
  <si>
    <t>Ecología IDC</t>
  </si>
  <si>
    <t>Ecología IDC AEF-1017</t>
  </si>
  <si>
    <t>Ecología IF</t>
  </si>
  <si>
    <t>Ecología IF AEF-1017</t>
  </si>
  <si>
    <t>Ecología IIAS</t>
  </si>
  <si>
    <t>Ecología IIAS AEF-1017</t>
  </si>
  <si>
    <t>Edafología IDC</t>
  </si>
  <si>
    <t>Edafología IDC AEF-1019</t>
  </si>
  <si>
    <t>Edafología IF</t>
  </si>
  <si>
    <t>Edafología IF AEF-1019</t>
  </si>
  <si>
    <t>Edafología IIAS</t>
  </si>
  <si>
    <t>Edafología IIAS AEF-1019</t>
  </si>
  <si>
    <t>Estadística IF</t>
  </si>
  <si>
    <t>Estadística IF FOD-1013</t>
  </si>
  <si>
    <t>Estadística IIAS</t>
  </si>
  <si>
    <t>Estadística IIAS ASF-1010</t>
  </si>
  <si>
    <t xml:space="preserve">SUBTOTAL  </t>
  </si>
  <si>
    <t>Fundamentos de Investigación IDC</t>
  </si>
  <si>
    <t>Fundamentos de Investigación IDC ACC-0906</t>
  </si>
  <si>
    <t>Fundamentos de Investigación IF</t>
  </si>
  <si>
    <t>Fundamentos de Investigación IF ACC-0906</t>
  </si>
  <si>
    <t>Fundamentos de Investigación IGE</t>
  </si>
  <si>
    <t>Fundamentos de Investigación IGE ACC-0906</t>
  </si>
  <si>
    <t>Fundamentos de Investigación IIAS</t>
  </si>
  <si>
    <t>Fundamentos de Investigación IIAS ACC-0906</t>
  </si>
  <si>
    <t>Fundamentos de Investigación ISC</t>
  </si>
  <si>
    <t>Fundamentos de Investigación ISC ACC-0906</t>
  </si>
  <si>
    <t>Investigación de Operaciones IF</t>
  </si>
  <si>
    <t>Investigación de Operaciones IF FOD-1023</t>
  </si>
  <si>
    <t>Investigación de Operaciones IGE</t>
  </si>
  <si>
    <t>Investigación de Operaciones IGE AEF-1076</t>
  </si>
  <si>
    <t>Investigación de Operaciones ISC</t>
  </si>
  <si>
    <t>Investigación de Operaciones ISC SCC-1013</t>
  </si>
  <si>
    <t>Mercadotecnia IF</t>
  </si>
  <si>
    <t>Mercadotecnia IF FOC-1026</t>
  </si>
  <si>
    <t>Mercadotecnia IGE</t>
  </si>
  <si>
    <t>Mercadotecnia IGE GEF-0919</t>
  </si>
  <si>
    <t>Microbiología IDC</t>
  </si>
  <si>
    <t>Microbiología IDC AEF-1049</t>
  </si>
  <si>
    <t>Microbiología IIAS</t>
  </si>
  <si>
    <t>Microbiología IIAS AEF-1049</t>
  </si>
  <si>
    <t>Química IDC</t>
  </si>
  <si>
    <t>Química IDC AEF-1056</t>
  </si>
  <si>
    <t>Química IIAS</t>
  </si>
  <si>
    <t>Química IIAS AEF-1056</t>
  </si>
  <si>
    <t>Química ISC</t>
  </si>
  <si>
    <t>Química ISC AEC-1058</t>
  </si>
  <si>
    <t>Sistemas de Información Geográfica IDC</t>
  </si>
  <si>
    <t>Sistemas de Información Geográfica IDC DCD-1022</t>
  </si>
  <si>
    <t>Sistemas de Información Geográfica IF</t>
  </si>
  <si>
    <t>Sistemas de Información Geográfica IF FOD-1033</t>
  </si>
  <si>
    <t>Sociología Rural IDC</t>
  </si>
  <si>
    <t>Sociología Rural IDC DCD-1024</t>
  </si>
  <si>
    <t>Sociología Rural IF</t>
  </si>
  <si>
    <t>Sociología Rural IF FOH-1034</t>
  </si>
  <si>
    <t>Taller de Ética IDC</t>
  </si>
  <si>
    <t>Taller de Ética IDC ACA-0907</t>
  </si>
  <si>
    <t>Taller de Ética IF</t>
  </si>
  <si>
    <t>Taller de Ética IF ACA-0907</t>
  </si>
  <si>
    <t>Taller de Ética IGE</t>
  </si>
  <si>
    <t>Taller de Ética IGE ACA-0907</t>
  </si>
  <si>
    <t>Taller de Ética IIAS</t>
  </si>
  <si>
    <t>Taller de Ética IIAS ACA-0907</t>
  </si>
  <si>
    <t>Taller de Ética ISC</t>
  </si>
  <si>
    <t>Taller de Ética ISC ACA-0907</t>
  </si>
  <si>
    <t>Taller de Investigación I IDC</t>
  </si>
  <si>
    <t>Taller de Investigación I IDC ACA-0909</t>
  </si>
  <si>
    <t>Taller de Investigación I IF</t>
  </si>
  <si>
    <t>Taller de Investigación I IF ACA-0909</t>
  </si>
  <si>
    <t>Taller de Investigación I IGE</t>
  </si>
  <si>
    <t>Taller de Investigación I IGE ACA-0909</t>
  </si>
  <si>
    <t>Taller de Investigación I IIAS</t>
  </si>
  <si>
    <t>Taller de Investigación I IIAS ACA-0909</t>
  </si>
  <si>
    <t>Taller de Investigación I ISC</t>
  </si>
  <si>
    <t>Taller de Investigación I ISC ACA-0909</t>
  </si>
  <si>
    <t>Taller de Investigación II IDC</t>
  </si>
  <si>
    <t>Taller de Investigación II IDC ACA-0910</t>
  </si>
  <si>
    <t>Taller de Investigación II IF</t>
  </si>
  <si>
    <t>Taller de Investigación II IF ACA-0910</t>
  </si>
  <si>
    <t>Taller de Investigación II IGE</t>
  </si>
  <si>
    <t>Taller de Investigación II IGE ACA-0910</t>
  </si>
  <si>
    <t>Taller de Investigación II IIAS</t>
  </si>
  <si>
    <t>Taller de Investigación II IIAS ACA-0910</t>
  </si>
  <si>
    <t>Taller de Investigación II ISC</t>
  </si>
  <si>
    <t>Taller de Investigación II ISC ACA-0910</t>
  </si>
  <si>
    <t>Tecnologías de la Información y las Comunicaciones IDC</t>
  </si>
  <si>
    <t>Tecnologías de la Información y las Comunicaciones IDC AEQ-1064</t>
  </si>
  <si>
    <t>Tecnologías de la Información y las Comunicaciones IF</t>
  </si>
  <si>
    <t>Tecnologías de la Información y las Comunicaciones IF AEQ-1064</t>
  </si>
  <si>
    <t>Tecnologías de la Información y las Comunicaciones IIAS</t>
  </si>
  <si>
    <t>Tecnologías de la Información y las Comunicaciones IIAS AEQ-1064</t>
  </si>
  <si>
    <t xml:space="preserve">C.c.p.- Subdirección Académica </t>
  </si>
  <si>
    <t>C.c.p.- Departamento de Recursos Humanos</t>
  </si>
  <si>
    <t>DOCENTES AGO - DIC 2017</t>
  </si>
  <si>
    <t>TEZONAPA</t>
  </si>
  <si>
    <t>HORAS T</t>
  </si>
  <si>
    <t>AULAS TZ</t>
  </si>
  <si>
    <t>AULAS TQ</t>
  </si>
  <si>
    <t>AULAS TH</t>
  </si>
  <si>
    <t>AULAS ZN</t>
  </si>
  <si>
    <t>AULAS OR</t>
  </si>
  <si>
    <t>AULAS MZ</t>
  </si>
  <si>
    <t>AULAS CH</t>
  </si>
  <si>
    <t>AULAS AZ</t>
  </si>
  <si>
    <t>TZ 1</t>
  </si>
  <si>
    <t>TQ 1</t>
  </si>
  <si>
    <t>TH 1</t>
  </si>
  <si>
    <t>ZN 1</t>
  </si>
  <si>
    <t>OR 1</t>
  </si>
  <si>
    <t>MZ 1</t>
  </si>
  <si>
    <t>CH 1</t>
  </si>
  <si>
    <t>AZ 1</t>
  </si>
  <si>
    <t>TZ 2</t>
  </si>
  <si>
    <t>TQ 2</t>
  </si>
  <si>
    <t>TH 2</t>
  </si>
  <si>
    <t>ZN 2</t>
  </si>
  <si>
    <t>OR 2</t>
  </si>
  <si>
    <t>MZ 2</t>
  </si>
  <si>
    <t>CH 2</t>
  </si>
  <si>
    <t>AZ 2</t>
  </si>
  <si>
    <t>TZ 3</t>
  </si>
  <si>
    <t>TQ 3</t>
  </si>
  <si>
    <t>TH 3</t>
  </si>
  <si>
    <t>ZN 3</t>
  </si>
  <si>
    <t>OR 3</t>
  </si>
  <si>
    <t>CH 3</t>
  </si>
  <si>
    <t>TZ 4</t>
  </si>
  <si>
    <t>TQ 4</t>
  </si>
  <si>
    <t>TH 4</t>
  </si>
  <si>
    <t>ZN 4</t>
  </si>
  <si>
    <t>OR 4</t>
  </si>
  <si>
    <t>TZ 5</t>
  </si>
  <si>
    <t>TH 5</t>
  </si>
  <si>
    <t>ZN 5</t>
  </si>
  <si>
    <t>OR 5</t>
  </si>
  <si>
    <t>TZ 6</t>
  </si>
  <si>
    <t>TH 6</t>
  </si>
  <si>
    <t>ZN 6</t>
  </si>
  <si>
    <t>OR 6</t>
  </si>
  <si>
    <t>TZ 7</t>
  </si>
  <si>
    <t>ZN 7</t>
  </si>
  <si>
    <t>OR 7</t>
  </si>
  <si>
    <t>TZ 8</t>
  </si>
  <si>
    <t>ZN 8</t>
  </si>
  <si>
    <t>OR 8</t>
  </si>
  <si>
    <t>TZ 9</t>
  </si>
  <si>
    <t>ZN 9</t>
  </si>
  <si>
    <t>OR 9</t>
  </si>
  <si>
    <t>SISTEMA</t>
  </si>
  <si>
    <t>SEMESTRE</t>
  </si>
  <si>
    <t>GRUPO</t>
  </si>
  <si>
    <t>CARRERA - MODALIDAD - GRUPO</t>
  </si>
  <si>
    <t>SEMESTRE SIGUIENTE</t>
  </si>
  <si>
    <t>IF-E-1F</t>
  </si>
  <si>
    <t>ZONGOLICA</t>
  </si>
  <si>
    <t>IF-E-2F</t>
  </si>
  <si>
    <t>IGE-E-A1</t>
  </si>
  <si>
    <t>IGE-M-A2</t>
  </si>
  <si>
    <t>IGE-M-A3</t>
  </si>
  <si>
    <t>ACULTZINAPA</t>
  </si>
  <si>
    <t>IF-M-AC</t>
  </si>
  <si>
    <t>ORIZABA</t>
  </si>
  <si>
    <t>ISC-E-B</t>
  </si>
  <si>
    <t>IGE-E-B1</t>
  </si>
  <si>
    <t>IGE-E-B2</t>
  </si>
  <si>
    <t>IGE-M-B3</t>
  </si>
  <si>
    <t>IGE-M-B4</t>
  </si>
  <si>
    <t>ISC-E-C</t>
  </si>
  <si>
    <t>CUICHAPA</t>
  </si>
  <si>
    <t>IGE-M-C1</t>
  </si>
  <si>
    <t>TEHUIPANGO</t>
  </si>
  <si>
    <t>ISC-M-C2</t>
  </si>
  <si>
    <t>IGE-M-D</t>
  </si>
  <si>
    <t>TEQUILA</t>
  </si>
  <si>
    <t>IDC-E-D1</t>
  </si>
  <si>
    <t>IGE-M-E</t>
  </si>
  <si>
    <t>ISC-E-E1</t>
  </si>
  <si>
    <t>IGE-E-E2</t>
  </si>
  <si>
    <t>IGE-E-E3</t>
  </si>
  <si>
    <t>IGE-E-E4</t>
  </si>
  <si>
    <t>IGE-E-E5</t>
  </si>
  <si>
    <t>IGE-E-E6</t>
  </si>
  <si>
    <t>IGE-E-E7</t>
  </si>
  <si>
    <t>ISC-M-G</t>
  </si>
  <si>
    <t>IGE-E-G1</t>
  </si>
  <si>
    <t>IGE-E-H</t>
  </si>
  <si>
    <t>IDC-E-H1</t>
  </si>
  <si>
    <t>ISC-E-H2</t>
  </si>
  <si>
    <t>IGE-E-H3</t>
  </si>
  <si>
    <t>IGE-M-H4</t>
  </si>
  <si>
    <t>IIAS-E-H5</t>
  </si>
  <si>
    <t>IF-E-H6</t>
  </si>
  <si>
    <t>IGE-E-I</t>
  </si>
  <si>
    <t>ISC-E-I1</t>
  </si>
  <si>
    <t>ISC-E-I2</t>
  </si>
  <si>
    <t>ISC-M-I3</t>
  </si>
  <si>
    <t>IGE-M-K1</t>
  </si>
  <si>
    <t>ISC-E-L1</t>
  </si>
  <si>
    <t>ISC-E-M</t>
  </si>
  <si>
    <t>ISC-E-M1</t>
  </si>
  <si>
    <t>ISC-E-M2</t>
  </si>
  <si>
    <t>ISC-E-M3</t>
  </si>
  <si>
    <t>ISC-E-M4</t>
  </si>
  <si>
    <t>MENDOZA</t>
  </si>
  <si>
    <t>IGE-M-MD</t>
  </si>
  <si>
    <t>MOVI</t>
  </si>
  <si>
    <t>IGE-MOVI-MV</t>
  </si>
  <si>
    <t>IGE-M-N</t>
  </si>
  <si>
    <t>ISC-M-N1</t>
  </si>
  <si>
    <t>IDC-E-O</t>
  </si>
  <si>
    <t>IF-E-O1</t>
  </si>
  <si>
    <t>IF-E-P</t>
  </si>
  <si>
    <t>IDC-E-P1</t>
  </si>
  <si>
    <t>IIAS-E-P1</t>
  </si>
  <si>
    <t>ISC-E-P2</t>
  </si>
  <si>
    <t>IGE-M-P3</t>
  </si>
  <si>
    <t>IDC-M-Q1</t>
  </si>
  <si>
    <t>ISC-M-R</t>
  </si>
  <si>
    <t>IDC-E-R1</t>
  </si>
  <si>
    <t>ISC-E-S</t>
  </si>
  <si>
    <t>ISC-E-S1</t>
  </si>
  <si>
    <t>ISC-E-S2</t>
  </si>
  <si>
    <t>ISC-E-S3</t>
  </si>
  <si>
    <t>IGE-M-T</t>
  </si>
  <si>
    <t>IF-E-T1</t>
  </si>
  <si>
    <t>IGE-E-U</t>
  </si>
  <si>
    <t>ISC-E-U1</t>
  </si>
  <si>
    <t>IIAS-E-V1</t>
  </si>
  <si>
    <t>IIAS-E-V2</t>
  </si>
  <si>
    <t>IDC-E-Z1</t>
  </si>
  <si>
    <t>Código: ITSZ-AC-PO-002-01</t>
  </si>
  <si>
    <t>NOMBRE COMPLETO: (1)</t>
  </si>
  <si>
    <t>TECNOLÓGICO NACIONAL DE MEXICO CAMPUS ZONGOLICA</t>
  </si>
  <si>
    <t>DOCENCIA</t>
  </si>
  <si>
    <t>GESTIÓN</t>
  </si>
  <si>
    <t>INVESTIGACIÓN</t>
  </si>
  <si>
    <t>TUTORÍAS</t>
  </si>
  <si>
    <t>VINCULACIÓN</t>
  </si>
  <si>
    <t>III.- PERSONAL ADMINISTRATIVO</t>
  </si>
  <si>
    <t>PERIODO: (2)</t>
  </si>
  <si>
    <t>ASIGNATURA   (3)</t>
  </si>
  <si>
    <t>GRUPO  (4)</t>
  </si>
  <si>
    <t>MODALIDAD  (5)</t>
  </si>
  <si>
    <t>DESEMPEÑO DEL DOCENTE (7)</t>
  </si>
  <si>
    <t>ACTIVIDADES (9)</t>
  </si>
  <si>
    <t>CAMPUS/ EXTENSIÓN DONDE IMPARTE (6)</t>
  </si>
  <si>
    <t>ÁREA DE ADSCRIPCIÓN (10)</t>
  </si>
  <si>
    <t>Criterio 1. Formación docente y actualización profesional.
Criterio 2. Planeación y evaluación del desarrollo de la asignatura.
Criterio 3. Desarrollo y aplicación de estrategias y recursos didácticos para el fortalecimiento académico.
Criterio 4. Asesora a estudiantes en el proceso académico y de titulación integral.</t>
  </si>
  <si>
    <t>Criterio 5. Participa en procesos continuos de formación como tutor.
Criterio 6. Planeación, seguimiento y evaluación de la actividad tutorial.</t>
  </si>
  <si>
    <t>Criterio 7. Dirección y desarrollo de proyectos de investigación.
Criterio 8. Participación en grupos, cuerpos académicos o redes de investigación.
Criterio 9. Publicación de resultados de investigación.</t>
  </si>
  <si>
    <t>Criterio 10. Educación continua.
Criterio 11. Dirección y colaboración de proyectos de vinculación con sectores empresarial, gubernamental y social.</t>
  </si>
  <si>
    <t>Criterio 12. Diseño e impartición de programas de formación docente y actualización profesional.
Criterio 13. Participación en el trabajo colegiado y actividades de la academia.
Criterio 14. Participación en procesos académico-administrativos y eventos académicos.</t>
  </si>
  <si>
    <t xml:space="preserve">   FIRMA DEL TRABAJADOR  (11)</t>
  </si>
  <si>
    <t>FIRMA Y NOMBRE DEL DIRECTOR ACADÉMICO</t>
  </si>
  <si>
    <t>(12)</t>
  </si>
  <si>
    <t>SELLO (13)</t>
  </si>
  <si>
    <t>FIRMA DEL DIRECTOR  GENERAL (14)</t>
  </si>
  <si>
    <t>Diseño de Instalaciones Agropecuarias</t>
  </si>
  <si>
    <t>GSM-2101</t>
  </si>
  <si>
    <t>Diseño de Instalaciones Agropecuarias GSM-2101</t>
  </si>
  <si>
    <t>Diseño de Instalaciones Agropecuarias GMS-2101</t>
  </si>
  <si>
    <t>Tecnologías de Conservación de Productos Agropecuarios y Forestales</t>
  </si>
  <si>
    <t>Alimentación, Salud y Nutrición Humana</t>
  </si>
  <si>
    <t>Seguridad Alimentaria</t>
  </si>
  <si>
    <t>Gestión de Proyectos para la Seguridad Alimentaria</t>
  </si>
  <si>
    <t>GSD-2102</t>
  </si>
  <si>
    <t>GSD-2103</t>
  </si>
  <si>
    <t>GSD-2104</t>
  </si>
  <si>
    <t>GSD-2105</t>
  </si>
  <si>
    <t>Tecnologías de Conservación de Productos Agropecuarios y Forestales GSD-2102</t>
  </si>
  <si>
    <t>Alimentación, Salud y Nutrición Humana GSD-2103</t>
  </si>
  <si>
    <t>Seguridad Alimentaria GSD-2104</t>
  </si>
  <si>
    <t>Gestión de Proyectos para la Seguridad Alimentaria GSD-2105</t>
  </si>
  <si>
    <t>Manejo de Recursos Forestales No Maderables</t>
  </si>
  <si>
    <t>MAD-2101</t>
  </si>
  <si>
    <t>MAD-2102</t>
  </si>
  <si>
    <t>MAD-2103</t>
  </si>
  <si>
    <t>MAD-2104</t>
  </si>
  <si>
    <t>Manejo de Recursos Forestales No Maderables MAD-2101</t>
  </si>
  <si>
    <t>Silvicultura Tropical Avanzada</t>
  </si>
  <si>
    <t>MAD-2105</t>
  </si>
  <si>
    <t>Bienes y Servicios Ambientales</t>
  </si>
  <si>
    <t>Gestión de Manejo de Vida Silvestre (UMAS)</t>
  </si>
  <si>
    <t>Silvicultura Tropical Avanzada MAD-2102</t>
  </si>
  <si>
    <t>Agroforestería MAD-2103</t>
  </si>
  <si>
    <t>Bienes y Servicios Ambientales MAD-2104</t>
  </si>
  <si>
    <t>Gestión de Manejo de Vida Silvestre (UMAS) MAD-2105</t>
  </si>
  <si>
    <t>Negocios Electrónicos</t>
  </si>
  <si>
    <t>Interacción Humano Computadora</t>
  </si>
  <si>
    <t>Tópicos Selectos de Aplicaciones Móviles</t>
  </si>
  <si>
    <t>Lenguajes Web</t>
  </si>
  <si>
    <t>Ingeniería Web</t>
  </si>
  <si>
    <t>Verificación y Validación del Software</t>
  </si>
  <si>
    <t>AEC-2101</t>
  </si>
  <si>
    <t>AEH-2102</t>
  </si>
  <si>
    <t>AEB-2105</t>
  </si>
  <si>
    <t>AEH-2103</t>
  </si>
  <si>
    <t>AEC-2106</t>
  </si>
  <si>
    <t>AEC-2104</t>
  </si>
  <si>
    <t>Negocios Electrónicos AEC-2101</t>
  </si>
  <si>
    <t>Interacción Humano Computadora AEH-2102</t>
  </si>
  <si>
    <t>Tópicos Selectos de Aplicaciones Móviles AEB-2105</t>
  </si>
  <si>
    <t>Lenguajes Web AEH-2103</t>
  </si>
  <si>
    <t>Ingeniería Web AEC-2104</t>
  </si>
  <si>
    <t>Verificación y Validación del Software AEC-2106</t>
  </si>
  <si>
    <t>Estrategias de Negociación</t>
  </si>
  <si>
    <t>Herramientas para la Selección del Personal</t>
  </si>
  <si>
    <t>Metodologías de Dirección Empresarial</t>
  </si>
  <si>
    <t>Servicio al Cliente</t>
  </si>
  <si>
    <t>Técnicas de Publicidad y Promoción</t>
  </si>
  <si>
    <t>Negocios Internacionales</t>
  </si>
  <si>
    <t>DED-2101</t>
  </si>
  <si>
    <t>DED-2102</t>
  </si>
  <si>
    <t>DED-2103</t>
  </si>
  <si>
    <t>DED-2104</t>
  </si>
  <si>
    <t>DED-2105</t>
  </si>
  <si>
    <t>DED-2106</t>
  </si>
  <si>
    <t>Fertilidad de Suelos</t>
  </si>
  <si>
    <t>Conservación de Suelos</t>
  </si>
  <si>
    <t>Cultivos Hidropónicos</t>
  </si>
  <si>
    <t>Microbiología de Suelos</t>
  </si>
  <si>
    <t>Agricultura Orgánica</t>
  </si>
  <si>
    <t>MSD-2101</t>
  </si>
  <si>
    <t>MSD-2102</t>
  </si>
  <si>
    <t>MSD-2103</t>
  </si>
  <si>
    <t>MSD-2104</t>
  </si>
  <si>
    <t>MSD-2105</t>
  </si>
  <si>
    <t>Estrategias de Negociación DED-2101</t>
  </si>
  <si>
    <t>Herramientas para la Selección del Personal DED-2102</t>
  </si>
  <si>
    <t>Metodologías de Dirección Empresarial DED-2103</t>
  </si>
  <si>
    <t>Servicio al Cliente DED-2104</t>
  </si>
  <si>
    <t>Técnicas de Publicidad y Promoción DED-2105</t>
  </si>
  <si>
    <t>Negocios Internacionales DED-2106</t>
  </si>
  <si>
    <t>Fertilidad de Suelos MSD-2101</t>
  </si>
  <si>
    <t>Conservación de Suelos MSD-2102</t>
  </si>
  <si>
    <t>Cultivos Hidropónicos MSD-2103</t>
  </si>
  <si>
    <t>Microbiología de Suelos MSD-2104</t>
  </si>
  <si>
    <t>Agricultura Orgánica MSD-2105</t>
  </si>
  <si>
    <t>IC</t>
  </si>
  <si>
    <t>ICJ-1001</t>
  </si>
  <si>
    <t>Abastecimiento de agua ICJ-1001</t>
  </si>
  <si>
    <t xml:space="preserve">Abastecimiento de agua </t>
  </si>
  <si>
    <t>Cálculo Diferencial IC</t>
  </si>
  <si>
    <t>Cálculo Integral IC</t>
  </si>
  <si>
    <t>Álgebra Lineal IC</t>
  </si>
  <si>
    <t>Cálculo Vectorial IC</t>
  </si>
  <si>
    <t>Ecuaciones Diferenciales IC</t>
  </si>
  <si>
    <t>Fundamentos de Investigación IC</t>
  </si>
  <si>
    <t>Taller de Ética IC</t>
  </si>
  <si>
    <t>Desarrollo Sustentable IC</t>
  </si>
  <si>
    <t>Taller de Investigación I IC</t>
  </si>
  <si>
    <t>Taller de Investigación II IC</t>
  </si>
  <si>
    <t>Administración de la Construcción</t>
  </si>
  <si>
    <t>ICC-1002</t>
  </si>
  <si>
    <t>Química IC</t>
  </si>
  <si>
    <t xml:space="preserve">Alcantarillado </t>
  </si>
  <si>
    <t>ICC-1003</t>
  </si>
  <si>
    <t>Análisis Estructural Avanzado</t>
  </si>
  <si>
    <t>ICF-1005</t>
  </si>
  <si>
    <t xml:space="preserve">Análisis Estructural  </t>
  </si>
  <si>
    <t>ICF-1004</t>
  </si>
  <si>
    <t>Carreteras</t>
  </si>
  <si>
    <t>ICG-1006</t>
  </si>
  <si>
    <t>Costos y Presupuestos</t>
  </si>
  <si>
    <t>ICC-1007</t>
  </si>
  <si>
    <t>Dibujo en Ingeniería Civil</t>
  </si>
  <si>
    <t>ICM-1008</t>
  </si>
  <si>
    <t>Dinámica  IC</t>
  </si>
  <si>
    <t>ICF-1009</t>
  </si>
  <si>
    <t>Diseño de Elementos de Acero</t>
  </si>
  <si>
    <t>ICF-1010</t>
  </si>
  <si>
    <t>Diseño de Elelmentos de Concreto Reforzado</t>
  </si>
  <si>
    <t>ICF-1011</t>
  </si>
  <si>
    <t>Diseño Estructural de Cimentaciones</t>
  </si>
  <si>
    <t>ICC-1012</t>
  </si>
  <si>
    <t>Diseño y Construcción de Pavimientos</t>
  </si>
  <si>
    <t>ICG-1013</t>
  </si>
  <si>
    <t>Estática</t>
  </si>
  <si>
    <t>ICF-1014</t>
  </si>
  <si>
    <t>Formulación y Evaluación de Proyectos IC</t>
  </si>
  <si>
    <t>ICC-1015</t>
  </si>
  <si>
    <t>Fundamentos de la Mecánica de los Medios Contínuos</t>
  </si>
  <si>
    <t>IC-1016</t>
  </si>
  <si>
    <t>Geología</t>
  </si>
  <si>
    <t>ICC-1017</t>
  </si>
  <si>
    <t xml:space="preserve">Hidráulica Básica </t>
  </si>
  <si>
    <t>ICG-1018</t>
  </si>
  <si>
    <t>Hidráulica de Canales</t>
  </si>
  <si>
    <t>ICG-1019</t>
  </si>
  <si>
    <t>Hidrología Superficial</t>
  </si>
  <si>
    <t>ICC-1020</t>
  </si>
  <si>
    <t>Instalaciones en los Edificios</t>
  </si>
  <si>
    <t>ICD-1021</t>
  </si>
  <si>
    <t>Maquinaria Pesada Y Movimiento de Tierra</t>
  </si>
  <si>
    <t>ICC-1022</t>
  </si>
  <si>
    <t xml:space="preserve">Materiales y Procesos Constructivos </t>
  </si>
  <si>
    <t>ICC-1023</t>
  </si>
  <si>
    <t>Mecánica de Materiales</t>
  </si>
  <si>
    <t>ICF-1024</t>
  </si>
  <si>
    <t>Mécanica de Suelos Aplicada</t>
  </si>
  <si>
    <t>ICJ-1026</t>
  </si>
  <si>
    <t>Mecánica de Suelos</t>
  </si>
  <si>
    <t>Métodos Numéricos IC</t>
  </si>
  <si>
    <t>ICC-1027</t>
  </si>
  <si>
    <t>Modelos de Optimización de Recursos</t>
  </si>
  <si>
    <t>ICC-1028</t>
  </si>
  <si>
    <t>Probabiliad y Estadística</t>
  </si>
  <si>
    <t>ICC-1029</t>
  </si>
  <si>
    <t>Sistema de Transporte</t>
  </si>
  <si>
    <t>ICC-1030</t>
  </si>
  <si>
    <t>Software de Ingeniría Civil</t>
  </si>
  <si>
    <t>ICA-1031</t>
  </si>
  <si>
    <t>Tecnología del Concreto</t>
  </si>
  <si>
    <t>ICC-1032</t>
  </si>
  <si>
    <t>Topografía IC</t>
  </si>
  <si>
    <t>ICT-1033</t>
  </si>
  <si>
    <t>Revisión: 5</t>
  </si>
  <si>
    <t>Fecha de emisión: 27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</si>
</sst>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[h]:mm"/>
  </numFmts>
  <fonts count="26" x14ac:knownFonts="1">
    <font>
      <sz val="10"/>
      <color rgb="FF000000"/>
      <name val="Arial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A5A5A5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7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10"/>
      <color rgb="FFA5A5A5"/>
      <name val="Arial"/>
      <family val="2"/>
    </font>
    <font>
      <b/>
      <sz val="8"/>
      <color rgb="FF00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938953"/>
        <bgColor rgb="FF938953"/>
      </patternFill>
    </fill>
    <fill>
      <patternFill patternType="solid">
        <fgColor rgb="FF0066CC"/>
        <bgColor rgb="FF0066CC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7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15" xfId="0" applyBorder="1" applyAlignment="1">
      <alignment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17" xfId="0" applyBorder="1" applyAlignment="1">
      <alignment vertical="center" wrapText="1"/>
    </xf>
    <xf numFmtId="0" fontId="9" fillId="3" borderId="42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20" fontId="10" fillId="0" borderId="46" xfId="0" applyNumberFormat="1" applyFont="1" applyBorder="1" applyAlignment="1">
      <alignment horizontal="center" vertical="center"/>
    </xf>
    <xf numFmtId="20" fontId="10" fillId="0" borderId="47" xfId="0" applyNumberFormat="1" applyFont="1" applyBorder="1" applyAlignment="1">
      <alignment horizontal="center" vertical="center"/>
    </xf>
    <xf numFmtId="20" fontId="9" fillId="3" borderId="26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20" fontId="10" fillId="0" borderId="49" xfId="0" applyNumberFormat="1" applyFont="1" applyBorder="1" applyAlignment="1">
      <alignment horizontal="center" vertical="center"/>
    </xf>
    <xf numFmtId="20" fontId="10" fillId="0" borderId="50" xfId="0" applyNumberFormat="1" applyFont="1" applyBorder="1" applyAlignment="1">
      <alignment horizontal="center" vertical="center"/>
    </xf>
    <xf numFmtId="20" fontId="9" fillId="3" borderId="22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1" xfId="0" applyFont="1" applyBorder="1" applyAlignment="1">
      <alignment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20" fontId="10" fillId="0" borderId="51" xfId="0" applyNumberFormat="1" applyFont="1" applyBorder="1" applyAlignment="1">
      <alignment horizontal="center" vertical="center"/>
    </xf>
    <xf numFmtId="20" fontId="10" fillId="0" borderId="52" xfId="0" applyNumberFormat="1" applyFont="1" applyBorder="1" applyAlignment="1">
      <alignment horizontal="center" vertical="center"/>
    </xf>
    <xf numFmtId="20" fontId="9" fillId="3" borderId="53" xfId="0" applyNumberFormat="1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5" fillId="0" borderId="11" xfId="0" applyFont="1" applyBorder="1"/>
    <xf numFmtId="0" fontId="1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164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/>
    </xf>
    <xf numFmtId="165" fontId="4" fillId="3" borderId="7" xfId="0" applyNumberFormat="1" applyFont="1" applyFill="1" applyBorder="1" applyAlignment="1">
      <alignment horizontal="center" vertical="center"/>
    </xf>
    <xf numFmtId="0" fontId="15" fillId="0" borderId="11" xfId="0" applyFont="1" applyBorder="1" applyAlignment="1">
      <alignment vertical="center" wrapText="1"/>
    </xf>
    <xf numFmtId="0" fontId="15" fillId="0" borderId="14" xfId="0" applyFont="1" applyBorder="1"/>
    <xf numFmtId="0" fontId="15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vertical="center" wrapText="1"/>
    </xf>
    <xf numFmtId="164" fontId="15" fillId="0" borderId="14" xfId="0" applyNumberFormat="1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 wrapText="1"/>
    </xf>
    <xf numFmtId="0" fontId="4" fillId="3" borderId="54" xfId="0" applyFont="1" applyFill="1" applyBorder="1" applyAlignment="1">
      <alignment vertical="center"/>
    </xf>
    <xf numFmtId="0" fontId="15" fillId="0" borderId="14" xfId="0" applyFont="1" applyBorder="1" applyAlignment="1">
      <alignment wrapText="1"/>
    </xf>
    <xf numFmtId="0" fontId="15" fillId="0" borderId="15" xfId="0" applyFont="1" applyBorder="1"/>
    <xf numFmtId="0" fontId="15" fillId="0" borderId="15" xfId="0" applyFont="1" applyBorder="1" applyAlignment="1">
      <alignment horizontal="center" vertical="center"/>
    </xf>
    <xf numFmtId="165" fontId="4" fillId="3" borderId="56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vertical="center" wrapText="1"/>
    </xf>
    <xf numFmtId="164" fontId="15" fillId="0" borderId="15" xfId="0" applyNumberFormat="1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vertical="center"/>
    </xf>
    <xf numFmtId="20" fontId="10" fillId="0" borderId="58" xfId="0" applyNumberFormat="1" applyFont="1" applyBorder="1" applyAlignment="1">
      <alignment horizontal="center" vertical="center"/>
    </xf>
    <xf numFmtId="20" fontId="10" fillId="0" borderId="60" xfId="0" applyNumberFormat="1" applyFont="1" applyBorder="1" applyAlignment="1">
      <alignment horizontal="center" vertical="center"/>
    </xf>
    <xf numFmtId="20" fontId="10" fillId="0" borderId="61" xfId="0" applyNumberFormat="1" applyFont="1" applyBorder="1" applyAlignment="1">
      <alignment horizontal="center" vertical="center"/>
    </xf>
    <xf numFmtId="20" fontId="9" fillId="3" borderId="31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9" fillId="0" borderId="63" xfId="0" applyFont="1" applyBorder="1" applyAlignment="1">
      <alignment vertical="center"/>
    </xf>
    <xf numFmtId="165" fontId="4" fillId="3" borderId="64" xfId="0" applyNumberFormat="1" applyFont="1" applyFill="1" applyBorder="1" applyAlignment="1">
      <alignment horizontal="center" vertical="center"/>
    </xf>
    <xf numFmtId="0" fontId="9" fillId="0" borderId="66" xfId="0" applyFont="1" applyBorder="1" applyAlignment="1">
      <alignment vertical="center"/>
    </xf>
    <xf numFmtId="0" fontId="14" fillId="0" borderId="17" xfId="0" applyFont="1" applyBorder="1" applyAlignment="1">
      <alignment vertical="center" wrapText="1"/>
    </xf>
    <xf numFmtId="164" fontId="15" fillId="0" borderId="17" xfId="0" applyNumberFormat="1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7" xfId="0" applyFont="1" applyBorder="1"/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0" fillId="0" borderId="49" xfId="0" applyFont="1" applyBorder="1" applyAlignment="1">
      <alignment horizontal="center" vertical="center"/>
    </xf>
    <xf numFmtId="0" fontId="20" fillId="0" borderId="49" xfId="0" applyFont="1" applyBorder="1" applyAlignment="1">
      <alignment horizontal="left" vertical="center"/>
    </xf>
    <xf numFmtId="0" fontId="21" fillId="0" borderId="49" xfId="0" applyFont="1" applyBorder="1" applyAlignment="1">
      <alignment horizontal="center" vertical="center"/>
    </xf>
    <xf numFmtId="0" fontId="21" fillId="0" borderId="49" xfId="0" applyFont="1" applyBorder="1" applyAlignment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0" fillId="0" borderId="49" xfId="0" applyBorder="1"/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20" fontId="0" fillId="0" borderId="49" xfId="0" applyNumberFormat="1" applyBorder="1" applyAlignment="1">
      <alignment horizontal="center" vertical="center"/>
    </xf>
    <xf numFmtId="20" fontId="2" fillId="0" borderId="49" xfId="0" applyNumberFormat="1" applyFon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2" fillId="0" borderId="68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wrapText="1"/>
    </xf>
    <xf numFmtId="0" fontId="2" fillId="0" borderId="68" xfId="0" applyFont="1" applyBorder="1" applyAlignment="1">
      <alignment wrapText="1"/>
    </xf>
    <xf numFmtId="0" fontId="2" fillId="0" borderId="69" xfId="0" applyFont="1" applyBorder="1" applyAlignment="1">
      <alignment horizontal="center" wrapText="1"/>
    </xf>
    <xf numFmtId="0" fontId="1" fillId="6" borderId="49" xfId="0" applyFont="1" applyFill="1" applyBorder="1" applyAlignment="1">
      <alignment horizontal="center" vertical="center" wrapText="1"/>
    </xf>
    <xf numFmtId="0" fontId="2" fillId="0" borderId="49" xfId="0" applyFont="1" applyBorder="1"/>
    <xf numFmtId="0" fontId="9" fillId="0" borderId="67" xfId="0" applyFont="1" applyBorder="1" applyAlignment="1">
      <alignment horizontal="center" vertical="center"/>
    </xf>
    <xf numFmtId="20" fontId="10" fillId="0" borderId="44" xfId="0" applyNumberFormat="1" applyFont="1" applyBorder="1" applyAlignment="1">
      <alignment horizontal="center" vertical="center"/>
    </xf>
    <xf numFmtId="20" fontId="10" fillId="0" borderId="4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0" fontId="16" fillId="7" borderId="73" xfId="0" applyFont="1" applyFill="1" applyBorder="1" applyAlignment="1">
      <alignment vertical="center"/>
    </xf>
    <xf numFmtId="0" fontId="3" fillId="8" borderId="74" xfId="0" applyFont="1" applyFill="1" applyBorder="1"/>
    <xf numFmtId="0" fontId="10" fillId="7" borderId="78" xfId="0" applyFont="1" applyFill="1" applyBorder="1" applyAlignment="1">
      <alignment vertical="center"/>
    </xf>
    <xf numFmtId="0" fontId="3" fillId="8" borderId="79" xfId="0" applyFont="1" applyFill="1" applyBorder="1"/>
    <xf numFmtId="0" fontId="4" fillId="7" borderId="75" xfId="0" applyFont="1" applyFill="1" applyBorder="1" applyAlignment="1">
      <alignment vertical="center"/>
    </xf>
    <xf numFmtId="0" fontId="4" fillId="7" borderId="80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9" fontId="9" fillId="0" borderId="0" xfId="0" applyNumberFormat="1" applyFont="1" applyAlignment="1">
      <alignment vertical="center"/>
    </xf>
    <xf numFmtId="0" fontId="9" fillId="0" borderId="72" xfId="0" applyFont="1" applyBorder="1" applyAlignment="1">
      <alignment vertical="center"/>
    </xf>
    <xf numFmtId="0" fontId="2" fillId="9" borderId="1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vertical="center"/>
    </xf>
    <xf numFmtId="0" fontId="22" fillId="9" borderId="17" xfId="0" applyFont="1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2" fillId="9" borderId="0" xfId="0" applyFont="1" applyFill="1"/>
    <xf numFmtId="0" fontId="0" fillId="9" borderId="0" xfId="0" applyFill="1"/>
    <xf numFmtId="0" fontId="14" fillId="9" borderId="0" xfId="0" applyFont="1" applyFill="1"/>
    <xf numFmtId="0" fontId="15" fillId="9" borderId="17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 wrapText="1"/>
    </xf>
    <xf numFmtId="0" fontId="9" fillId="0" borderId="85" xfId="0" applyFont="1" applyBorder="1" applyAlignment="1">
      <alignment horizontal="center" vertical="center"/>
    </xf>
    <xf numFmtId="0" fontId="4" fillId="3" borderId="86" xfId="0" applyFont="1" applyFill="1" applyBorder="1" applyAlignment="1">
      <alignment vertical="center"/>
    </xf>
    <xf numFmtId="0" fontId="4" fillId="3" borderId="87" xfId="0" applyFon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9" borderId="11" xfId="0" applyFont="1" applyFill="1" applyBorder="1"/>
    <xf numFmtId="164" fontId="15" fillId="0" borderId="0" xfId="0" applyNumberFormat="1" applyFont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15" fillId="9" borderId="1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25" fillId="0" borderId="0" xfId="0" applyFont="1"/>
    <xf numFmtId="0" fontId="24" fillId="0" borderId="0" xfId="0" applyFont="1"/>
    <xf numFmtId="0" fontId="15" fillId="0" borderId="0" xfId="0" applyFont="1" applyAlignment="1">
      <alignment vertical="center"/>
    </xf>
    <xf numFmtId="0" fontId="1" fillId="5" borderId="17" xfId="0" applyFont="1" applyFill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0" xfId="0" applyFont="1" applyAlignment="1">
      <alignment horizontal="center" vertical="center"/>
    </xf>
    <xf numFmtId="165" fontId="4" fillId="3" borderId="5" xfId="0" applyNumberFormat="1" applyFont="1" applyFill="1" applyBorder="1" applyAlignment="1">
      <alignment horizontal="center" vertical="center"/>
    </xf>
    <xf numFmtId="0" fontId="3" fillId="0" borderId="7" xfId="0" applyFont="1" applyBorder="1"/>
    <xf numFmtId="0" fontId="13" fillId="3" borderId="32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3" fillId="0" borderId="40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0" fillId="0" borderId="0" xfId="0"/>
    <xf numFmtId="0" fontId="3" fillId="0" borderId="9" xfId="0" applyFont="1" applyBorder="1"/>
    <xf numFmtId="0" fontId="4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center" vertical="center"/>
    </xf>
    <xf numFmtId="0" fontId="3" fillId="0" borderId="8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6" fillId="0" borderId="2" xfId="0" applyFont="1" applyBorder="1" applyAlignment="1">
      <alignment horizontal="center" vertical="center"/>
    </xf>
    <xf numFmtId="0" fontId="3" fillId="0" borderId="0" xfId="0" applyFont="1"/>
    <xf numFmtId="0" fontId="8" fillId="0" borderId="5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3" fillId="0" borderId="35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39" xfId="0" applyFont="1" applyBorder="1"/>
    <xf numFmtId="0" fontId="10" fillId="0" borderId="24" xfId="0" applyFont="1" applyBorder="1" applyAlignment="1">
      <alignment horizontal="left" vertical="center"/>
    </xf>
    <xf numFmtId="0" fontId="3" fillId="0" borderId="25" xfId="0" applyFont="1" applyBorder="1"/>
    <xf numFmtId="0" fontId="3" fillId="0" borderId="44" xfId="0" applyFont="1" applyBorder="1"/>
    <xf numFmtId="0" fontId="10" fillId="0" borderId="21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9" fillId="4" borderId="34" xfId="0" applyFont="1" applyFill="1" applyBorder="1" applyAlignment="1">
      <alignment horizontal="center" vertical="center" wrapText="1"/>
    </xf>
    <xf numFmtId="0" fontId="3" fillId="0" borderId="38" xfId="0" applyFont="1" applyBorder="1"/>
    <xf numFmtId="0" fontId="13" fillId="3" borderId="33" xfId="0" applyFont="1" applyFill="1" applyBorder="1" applyAlignment="1">
      <alignment horizontal="center" vertical="center" wrapText="1"/>
    </xf>
    <xf numFmtId="0" fontId="3" fillId="0" borderId="37" xfId="0" applyFont="1" applyBorder="1"/>
    <xf numFmtId="0" fontId="3" fillId="0" borderId="41" xfId="0" applyFont="1" applyBorder="1"/>
    <xf numFmtId="0" fontId="9" fillId="3" borderId="3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/>
    </xf>
    <xf numFmtId="0" fontId="3" fillId="0" borderId="19" xfId="0" applyFont="1" applyBorder="1"/>
    <xf numFmtId="165" fontId="4" fillId="3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5" xfId="0" applyFont="1" applyBorder="1" applyAlignment="1">
      <alignment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65" fontId="4" fillId="3" borderId="27" xfId="0" applyNumberFormat="1" applyFont="1" applyFill="1" applyBorder="1" applyAlignment="1">
      <alignment horizontal="center" vertical="center"/>
    </xf>
    <xf numFmtId="0" fontId="3" fillId="0" borderId="31" xfId="0" applyFont="1" applyBorder="1"/>
    <xf numFmtId="0" fontId="9" fillId="3" borderId="55" xfId="0" applyFont="1" applyFill="1" applyBorder="1" applyAlignment="1">
      <alignment horizontal="center" vertical="center" wrapText="1"/>
    </xf>
    <xf numFmtId="0" fontId="3" fillId="0" borderId="16" xfId="0" applyFont="1" applyBorder="1"/>
    <xf numFmtId="165" fontId="4" fillId="3" borderId="2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67" xfId="0" applyFont="1" applyBorder="1" applyAlignment="1">
      <alignment horizontal="center" vertical="center"/>
    </xf>
    <xf numFmtId="0" fontId="3" fillId="0" borderId="67" xfId="0" applyFont="1" applyBorder="1"/>
    <xf numFmtId="0" fontId="3" fillId="0" borderId="82" xfId="0" applyFont="1" applyBorder="1" applyAlignment="1">
      <alignment horizontal="center"/>
    </xf>
    <xf numFmtId="0" fontId="23" fillId="0" borderId="83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left" vertical="center"/>
    </xf>
    <xf numFmtId="0" fontId="3" fillId="0" borderId="66" xfId="0" applyFont="1" applyBorder="1"/>
    <xf numFmtId="0" fontId="4" fillId="0" borderId="6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7" borderId="74" xfId="0" applyFont="1" applyFill="1" applyBorder="1" applyAlignment="1">
      <alignment horizontal="center" vertical="center"/>
    </xf>
    <xf numFmtId="0" fontId="4" fillId="7" borderId="79" xfId="0" applyFont="1" applyFill="1" applyBorder="1" applyAlignment="1">
      <alignment horizontal="center" vertical="center"/>
    </xf>
    <xf numFmtId="0" fontId="9" fillId="0" borderId="81" xfId="0" applyFont="1" applyBorder="1" applyAlignment="1">
      <alignment horizontal="left" vertical="center"/>
    </xf>
    <xf numFmtId="0" fontId="9" fillId="0" borderId="6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3" borderId="73" xfId="0" applyFont="1" applyFill="1" applyBorder="1" applyAlignment="1">
      <alignment horizontal="center" vertical="center"/>
    </xf>
    <xf numFmtId="0" fontId="9" fillId="3" borderId="74" xfId="0" applyFont="1" applyFill="1" applyBorder="1" applyAlignment="1">
      <alignment horizontal="center" vertical="center"/>
    </xf>
    <xf numFmtId="0" fontId="9" fillId="3" borderId="75" xfId="0" applyFont="1" applyFill="1" applyBorder="1" applyAlignment="1">
      <alignment horizontal="center" vertical="center"/>
    </xf>
    <xf numFmtId="0" fontId="9" fillId="3" borderId="76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77" xfId="0" applyFont="1" applyFill="1" applyBorder="1" applyAlignment="1">
      <alignment horizontal="center" vertical="center"/>
    </xf>
    <xf numFmtId="0" fontId="0" fillId="0" borderId="72" xfId="0" applyBorder="1" applyAlignment="1">
      <alignment horizontal="left" wrapText="1"/>
    </xf>
    <xf numFmtId="0" fontId="22" fillId="0" borderId="72" xfId="0" applyFont="1" applyBorder="1" applyAlignment="1">
      <alignment horizontal="left" wrapText="1"/>
    </xf>
    <xf numFmtId="0" fontId="22" fillId="0" borderId="72" xfId="0" applyFont="1" applyBorder="1" applyAlignment="1">
      <alignment horizontal="left" vertical="center" wrapText="1"/>
    </xf>
    <xf numFmtId="0" fontId="20" fillId="0" borderId="60" xfId="0" applyFont="1" applyBorder="1" applyAlignment="1">
      <alignment horizontal="center" vertical="center"/>
    </xf>
    <xf numFmtId="0" fontId="3" fillId="0" borderId="23" xfId="0" applyFont="1" applyBorder="1"/>
    <xf numFmtId="0" fontId="3" fillId="0" borderId="48" xfId="0" applyFont="1" applyBorder="1"/>
    <xf numFmtId="0" fontId="4" fillId="0" borderId="6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31" name="Rectangle 7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" name="AutoShap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5" name="AutoShape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3" name="AutoShap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7" name="Auto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9" name="AutoShape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10" name="AutoShape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712607</xdr:colOff>
      <xdr:row>0</xdr:row>
      <xdr:rowOff>35278</xdr:rowOff>
    </xdr:from>
    <xdr:to>
      <xdr:col>2</xdr:col>
      <xdr:colOff>714723</xdr:colOff>
      <xdr:row>2</xdr:row>
      <xdr:rowOff>191911</xdr:rowOff>
    </xdr:to>
    <xdr:pic>
      <xdr:nvPicPr>
        <xdr:cNvPr id="12" name="11 Imagen" descr="Descripción: C:\Users\SSocial\Downloads\WhatsApp Image 2018-10-02 at 3.34.48 PM.jpe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107" y="35278"/>
          <a:ext cx="1081616" cy="6928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66674</xdr:rowOff>
    </xdr:from>
    <xdr:to>
      <xdr:col>15</xdr:col>
      <xdr:colOff>19049</xdr:colOff>
      <xdr:row>102</xdr:row>
      <xdr:rowOff>85726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71524" y="390524"/>
          <a:ext cx="10677525" cy="162115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"INSTRUCTIVO DE LLENADO FORMATO PARA HORARIO DE TRABAJO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INSTITUTOS TECNOLÓGICOS"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1. NOMBRE COMPLETO: Anotar el nombre completo iniciando con su Nombre (s); Apellido Paterno y Apellido Materno. 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2. PERIODO ESCOLAR: Anotar el periodo escolar correspondiente.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ejemplo FEB-JUL 2020, AGO-DIC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2020)</a:t>
          </a:r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	</a:t>
          </a:r>
        </a:p>
        <a:p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I.- CARGA ACADÉMICA</a:t>
          </a: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3. ASIGNATURA: Anotar el nombre de la asignatura que atiende dentro de su horario autorizado.							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4. GRUPO: Anote el grupo que imparte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 ejemplo 204, 401, etc.</a:t>
          </a: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						</a:t>
          </a:r>
          <a:endParaRPr lang="es-MX">
            <a:solidFill>
              <a:schemeClr val="tx1"/>
            </a:solidFill>
            <a:effectLst/>
          </a:endParaRPr>
        </a:p>
        <a:p>
          <a:r>
            <a:rPr lang="es-MX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5. MODALIDAD:</a:t>
          </a: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Anotar la letra que corresponda a la modalidad de la Ingeniería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acuerdo con las letras siguientes:</a:t>
          </a:r>
          <a:endParaRPr lang="es-MX">
            <a:solidFill>
              <a:schemeClr val="tx1"/>
            </a:solidFill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>
            <a:solidFill>
              <a:schemeClr val="tx1"/>
            </a:solidFill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Ø E=Escolarizada</a:t>
          </a:r>
          <a:endParaRPr lang="es-MX">
            <a:solidFill>
              <a:schemeClr val="tx1"/>
            </a:solidFill>
            <a:effectLst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Ø M=Mixta</a:t>
          </a:r>
          <a:endParaRPr lang="es-MX">
            <a:solidFill>
              <a:schemeClr val="tx1"/>
            </a:solidFill>
            <a:effectLst/>
          </a:endParaRPr>
        </a:p>
        <a:p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6.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CAMPUS o EXTENSIÓN DONDE IMPARTE: Campus en donde se imparte la asignatura.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NOTA: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HORARIO: Anotar el horario de acuerdo al nombre de la asignatura y preparación control y evaluación de materias que imparte, en las columnas correspondientes a cada día de la semana (L.- Lunes; M.-Martes; M.-  Miércoles; J.-Jueves; y V.- Viernes).	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I: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Hora de Inicio</a:t>
          </a:r>
        </a:p>
        <a:p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T: Hora de Término</a:t>
          </a:r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		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es-MX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II.- ACTIVIDADES DE APOYO A LA DOCENCIA:							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 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7. DESEMPEÑO DEL DOCENTE: Anotar el número de horas que el docente asignará a los difrentes rubros del desempeño del docente</a:t>
          </a:r>
        </a:p>
        <a:p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DOCENCIA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GESTIÓN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INVESTIGACIÓN 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TUTORÍAS 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VINCULACIÓN </a:t>
          </a:r>
        </a:p>
        <a:p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</a:t>
          </a: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III.- PERSONAL ADMINISTRATIVO							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ACTIVIDADES: Anotar las actividades que desarrolla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admnistrativas.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ÁREA DE ADSCRIPCIÓN: Anotar el área en donde está adscrito el personal admistrativo.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FIRMA DEL TRABAJADOR: Firma del trabajador en el formato. 							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Y FIRMA DEL DIRECTOR ACADÉMICO: Anotar el nombre completo y firma del Director  Académico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Tecnológico Nacional de México campus Zongolica</a:t>
          </a:r>
        </a:p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SELLO: Plasmar el sello oficial del Instituto Tecnológico Nacional de México campus Zongolica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NOMBRE Y FIRMA DEL DIRECTOR GENERAL: Anotar el nombre completo y firma del Director General del 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Tecnológico Nacional de México campus Zongolica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>
            <a:effectLst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AJ990"/>
  <sheetViews>
    <sheetView tabSelected="1" topLeftCell="E1" zoomScale="115" zoomScaleNormal="115" workbookViewId="0">
      <selection activeCell="J1" sqref="J1:N2"/>
    </sheetView>
  </sheetViews>
  <sheetFormatPr baseColWidth="10" defaultColWidth="14.44140625" defaultRowHeight="15" customHeight="1" x14ac:dyDescent="0.25"/>
  <cols>
    <col min="1" max="3" width="15.44140625" customWidth="1"/>
    <col min="4" max="4" width="9.109375" customWidth="1"/>
    <col min="5" max="5" width="7.88671875" customWidth="1"/>
    <col min="6" max="8" width="5.109375" customWidth="1"/>
    <col min="9" max="9" width="6.5546875" customWidth="1"/>
    <col min="10" max="11" width="17.88671875" customWidth="1"/>
    <col min="12" max="23" width="6.88671875" customWidth="1"/>
    <col min="24" max="24" width="12" customWidth="1"/>
    <col min="25" max="25" width="11.5546875" customWidth="1"/>
    <col min="26" max="26" width="11.44140625" customWidth="1"/>
    <col min="27" max="36" width="11.5546875" customWidth="1"/>
  </cols>
  <sheetData>
    <row r="1" spans="1:36" ht="21" customHeight="1" thickBot="1" x14ac:dyDescent="0.3">
      <c r="A1" s="184"/>
      <c r="B1" s="182"/>
      <c r="C1" s="182"/>
      <c r="D1" s="182"/>
      <c r="E1" s="182"/>
      <c r="F1" s="182"/>
      <c r="G1" s="182"/>
      <c r="H1" s="182"/>
      <c r="I1" s="183"/>
      <c r="J1" s="182"/>
      <c r="K1" s="182"/>
      <c r="L1" s="182"/>
      <c r="M1" s="182"/>
      <c r="N1" s="183"/>
      <c r="O1" s="180" t="s">
        <v>1419</v>
      </c>
      <c r="P1" s="181"/>
      <c r="Q1" s="181"/>
      <c r="R1" s="181"/>
      <c r="S1" s="181"/>
      <c r="T1" s="181"/>
      <c r="U1" s="181"/>
      <c r="V1" s="181"/>
      <c r="W1" s="181"/>
      <c r="X1" s="170"/>
      <c r="Y1" s="7"/>
      <c r="Z1" s="8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36" ht="21" customHeight="1" thickBot="1" x14ac:dyDescent="0.3">
      <c r="A2" s="185"/>
      <c r="B2" s="178"/>
      <c r="C2" s="178"/>
      <c r="D2" s="178"/>
      <c r="E2" s="178"/>
      <c r="F2" s="178"/>
      <c r="G2" s="178"/>
      <c r="H2" s="178"/>
      <c r="I2" s="179"/>
      <c r="J2" s="187"/>
      <c r="K2" s="187"/>
      <c r="L2" s="187"/>
      <c r="M2" s="187"/>
      <c r="N2" s="188"/>
      <c r="O2" s="180" t="s">
        <v>1232</v>
      </c>
      <c r="P2" s="181"/>
      <c r="Q2" s="181"/>
      <c r="R2" s="181"/>
      <c r="S2" s="181"/>
      <c r="T2" s="182"/>
      <c r="U2" s="182"/>
      <c r="V2" s="182"/>
      <c r="W2" s="182"/>
      <c r="X2" s="183"/>
      <c r="Y2" s="7"/>
      <c r="Z2" s="8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21" customHeight="1" thickBot="1" x14ac:dyDescent="0.3">
      <c r="A3" s="186"/>
      <c r="B3" s="187"/>
      <c r="C3" s="187"/>
      <c r="D3" s="187"/>
      <c r="E3" s="187"/>
      <c r="F3" s="187"/>
      <c r="G3" s="187"/>
      <c r="H3" s="187"/>
      <c r="I3" s="188"/>
      <c r="J3" s="181"/>
      <c r="K3" s="181"/>
      <c r="L3" s="181"/>
      <c r="M3" s="181"/>
      <c r="N3" s="170"/>
      <c r="O3" s="180" t="s">
        <v>1418</v>
      </c>
      <c r="P3" s="243"/>
      <c r="Q3" s="243"/>
      <c r="R3" s="243"/>
      <c r="S3" s="243"/>
      <c r="T3" s="244"/>
      <c r="U3" s="244"/>
      <c r="V3" s="244"/>
      <c r="W3" s="244"/>
      <c r="X3" s="245"/>
      <c r="Y3" s="7"/>
      <c r="Z3" s="8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8.75" customHeight="1" thickBot="1" x14ac:dyDescent="0.3">
      <c r="A4" s="189" t="s">
        <v>378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90"/>
      <c r="U4" s="190"/>
      <c r="V4" s="190"/>
      <c r="W4" s="190"/>
      <c r="X4" s="179"/>
      <c r="Y4" s="7"/>
      <c r="Z4" s="8"/>
      <c r="AA4" s="7"/>
      <c r="AB4" s="7"/>
      <c r="AC4" s="7"/>
      <c r="AD4" s="7"/>
      <c r="AE4" s="7"/>
      <c r="AF4" s="7"/>
      <c r="AG4" s="7"/>
      <c r="AH4" s="7"/>
      <c r="AI4" s="7"/>
      <c r="AJ4" s="7"/>
    </row>
    <row r="5" spans="1:36" ht="15.75" customHeight="1" thickBot="1" x14ac:dyDescent="0.3">
      <c r="A5" s="191" t="s">
        <v>1234</v>
      </c>
      <c r="B5" s="181"/>
      <c r="C5" s="181"/>
      <c r="D5" s="181"/>
      <c r="E5" s="181"/>
      <c r="F5" s="181"/>
      <c r="G5" s="181"/>
      <c r="H5" s="181"/>
      <c r="I5" s="181"/>
      <c r="J5" s="194" t="s">
        <v>1241</v>
      </c>
      <c r="K5" s="170"/>
      <c r="L5" s="174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6"/>
      <c r="Y5" s="7"/>
      <c r="Z5" s="8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23.25" customHeight="1" thickBot="1" x14ac:dyDescent="0.3">
      <c r="A6" s="192" t="s">
        <v>1233</v>
      </c>
      <c r="B6" s="170"/>
      <c r="C6" s="193"/>
      <c r="D6" s="181"/>
      <c r="E6" s="181"/>
      <c r="F6" s="181"/>
      <c r="G6" s="181"/>
      <c r="H6" s="181"/>
      <c r="I6" s="181"/>
      <c r="J6" s="181"/>
      <c r="K6" s="170"/>
      <c r="L6" s="177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9"/>
      <c r="Y6" s="15"/>
      <c r="Z6" s="8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13.5" customHeight="1" thickBot="1" x14ac:dyDescent="0.3">
      <c r="A7" s="249" t="s">
        <v>914</v>
      </c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7"/>
      <c r="Z7" s="8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14.25" customHeight="1" thickTop="1" thickBot="1" x14ac:dyDescent="0.3">
      <c r="A8" s="195" t="s">
        <v>1242</v>
      </c>
      <c r="B8" s="182"/>
      <c r="C8" s="196"/>
      <c r="D8" s="212" t="s">
        <v>6</v>
      </c>
      <c r="E8" s="212" t="s">
        <v>2</v>
      </c>
      <c r="F8" s="212" t="s">
        <v>3</v>
      </c>
      <c r="G8" s="212" t="s">
        <v>4</v>
      </c>
      <c r="H8" s="212" t="s">
        <v>5</v>
      </c>
      <c r="I8" s="171" t="s">
        <v>1243</v>
      </c>
      <c r="J8" s="171" t="s">
        <v>1244</v>
      </c>
      <c r="K8" s="209" t="s">
        <v>1247</v>
      </c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3"/>
      <c r="X8" s="207" t="s">
        <v>926</v>
      </c>
      <c r="Y8" s="7"/>
      <c r="Z8" s="8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13.5" customHeight="1" thickBot="1" x14ac:dyDescent="0.3">
      <c r="A9" s="185"/>
      <c r="B9" s="178"/>
      <c r="C9" s="197"/>
      <c r="D9" s="172"/>
      <c r="E9" s="172"/>
      <c r="F9" s="172"/>
      <c r="G9" s="172"/>
      <c r="H9" s="172"/>
      <c r="I9" s="172"/>
      <c r="J9" s="172"/>
      <c r="K9" s="210"/>
      <c r="L9" s="213" t="s">
        <v>927</v>
      </c>
      <c r="M9" s="214"/>
      <c r="N9" s="213" t="s">
        <v>928</v>
      </c>
      <c r="O9" s="214"/>
      <c r="P9" s="213" t="s">
        <v>929</v>
      </c>
      <c r="Q9" s="214"/>
      <c r="R9" s="213" t="s">
        <v>930</v>
      </c>
      <c r="S9" s="214"/>
      <c r="T9" s="213" t="s">
        <v>931</v>
      </c>
      <c r="U9" s="214"/>
      <c r="V9" s="213" t="s">
        <v>932</v>
      </c>
      <c r="W9" s="214"/>
      <c r="X9" s="208"/>
      <c r="Y9" s="7"/>
      <c r="Z9" s="8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13.5" customHeight="1" thickBot="1" x14ac:dyDescent="0.3">
      <c r="A10" s="198"/>
      <c r="B10" s="199"/>
      <c r="C10" s="200"/>
      <c r="D10" s="173"/>
      <c r="E10" s="173"/>
      <c r="F10" s="173"/>
      <c r="G10" s="173"/>
      <c r="H10" s="173"/>
      <c r="I10" s="173"/>
      <c r="J10" s="173"/>
      <c r="K10" s="211"/>
      <c r="L10" s="23" t="s">
        <v>779</v>
      </c>
      <c r="M10" s="24" t="s">
        <v>901</v>
      </c>
      <c r="N10" s="23" t="s">
        <v>779</v>
      </c>
      <c r="O10" s="24" t="s">
        <v>901</v>
      </c>
      <c r="P10" s="23" t="s">
        <v>779</v>
      </c>
      <c r="Q10" s="24" t="s">
        <v>901</v>
      </c>
      <c r="R10" s="23" t="s">
        <v>779</v>
      </c>
      <c r="S10" s="24" t="s">
        <v>901</v>
      </c>
      <c r="T10" s="23" t="s">
        <v>779</v>
      </c>
      <c r="U10" s="24" t="s">
        <v>901</v>
      </c>
      <c r="V10" s="25" t="s">
        <v>779</v>
      </c>
      <c r="W10" s="26" t="s">
        <v>901</v>
      </c>
      <c r="X10" s="208"/>
      <c r="Y10" s="7"/>
      <c r="Z10" s="8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12.75" customHeight="1" thickBot="1" x14ac:dyDescent="0.3">
      <c r="A11" s="201" t="s">
        <v>1416</v>
      </c>
      <c r="B11" s="202"/>
      <c r="C11" s="203"/>
      <c r="D11" s="27" t="str">
        <f>VLOOKUP(A11,'CATALOGO MATERIAS editable'!A2:G350,2,FALSE)</f>
        <v>IC</v>
      </c>
      <c r="E11" s="28" t="str">
        <f>VLOOKUP(A11,'CATALOGO MATERIAS editable'!A2:G323,3,FALSE)</f>
        <v>ICT-1033</v>
      </c>
      <c r="F11" s="28">
        <f>VLOOKUP(A11,'CATALOGO MATERIAS editable'!A2:G323,4,FALSE)</f>
        <v>2</v>
      </c>
      <c r="G11" s="28">
        <f>VLOOKUP(A11,'CATALOGO MATERIAS editable'!A2:G323,5,FALSE)</f>
        <v>6</v>
      </c>
      <c r="H11" s="29">
        <f>VLOOKUP(A11,'CATALOGO MATERIAS editable'!A2:G323,6,FALSE)</f>
        <v>8</v>
      </c>
      <c r="I11" s="30"/>
      <c r="J11" s="31"/>
      <c r="K11" s="32"/>
      <c r="L11" s="33"/>
      <c r="M11" s="34"/>
      <c r="N11" s="33"/>
      <c r="O11" s="34"/>
      <c r="P11" s="33"/>
      <c r="Q11" s="34"/>
      <c r="R11" s="33"/>
      <c r="S11" s="34"/>
      <c r="T11" s="33"/>
      <c r="U11" s="34"/>
      <c r="V11" s="33"/>
      <c r="W11" s="34"/>
      <c r="X11" s="35">
        <f t="shared" ref="X11:X20" si="0">(M11-L11)+(O11-N11)+(Q11-P11)+(S11-R11)+(U11-T11)+(W11-V11)</f>
        <v>0</v>
      </c>
      <c r="Y11" s="7"/>
      <c r="Z11" s="8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12.75" customHeight="1" thickBot="1" x14ac:dyDescent="0.3">
      <c r="A12" s="204" t="s">
        <v>1045</v>
      </c>
      <c r="B12" s="205"/>
      <c r="C12" s="206"/>
      <c r="D12" s="27" t="str">
        <f>VLOOKUP(A12,'CATALOGO MATERIAS editable'!A3:G351,2,FALSE)</f>
        <v>IIAS</v>
      </c>
      <c r="E12" s="28" t="str">
        <f>VLOOKUP(A12,'CATALOGO MATERIAS editable'!A3:G324,3,FALSE)</f>
        <v>AEF-1056</v>
      </c>
      <c r="F12" s="28">
        <f>VLOOKUP(A12,'CATALOGO MATERIAS editable'!A3:G324,4,FALSE)</f>
        <v>3</v>
      </c>
      <c r="G12" s="28">
        <f>VLOOKUP(A12,'CATALOGO MATERIAS editable'!A3:G324,5,FALSE)</f>
        <v>2</v>
      </c>
      <c r="H12" s="29">
        <f>VLOOKUP(A12,'CATALOGO MATERIAS editable'!A3:G324,6,FALSE)</f>
        <v>5</v>
      </c>
      <c r="I12" s="36"/>
      <c r="J12" s="37"/>
      <c r="K12" s="38"/>
      <c r="L12" s="39"/>
      <c r="M12" s="40"/>
      <c r="N12" s="39"/>
      <c r="O12" s="40"/>
      <c r="P12" s="39"/>
      <c r="Q12" s="40"/>
      <c r="R12" s="39"/>
      <c r="S12" s="40"/>
      <c r="T12" s="39"/>
      <c r="U12" s="40"/>
      <c r="V12" s="39"/>
      <c r="W12" s="40"/>
      <c r="X12" s="41">
        <f t="shared" si="0"/>
        <v>0</v>
      </c>
      <c r="Y12" s="7"/>
      <c r="Z12" s="8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12.75" customHeight="1" thickBot="1" x14ac:dyDescent="0.3">
      <c r="A13" s="204" t="s">
        <v>613</v>
      </c>
      <c r="B13" s="205"/>
      <c r="C13" s="206"/>
      <c r="D13" s="27" t="str">
        <f>VLOOKUP(A13,'CATALOGO MATERIAS editable'!A4:G352,2,FALSE)</f>
        <v>IGE</v>
      </c>
      <c r="E13" s="28" t="str">
        <f>VLOOKUP(A13,'CATALOGO MATERIAS editable'!A4:G325,3,FALSE)</f>
        <v>AFJ-1103</v>
      </c>
      <c r="F13" s="28">
        <f>VLOOKUP(A13,'CATALOGO MATERIAS editable'!A4:G325,4,FALSE)</f>
        <v>4</v>
      </c>
      <c r="G13" s="28">
        <f>VLOOKUP(A13,'CATALOGO MATERIAS editable'!A4:G325,5,FALSE)</f>
        <v>2</v>
      </c>
      <c r="H13" s="29">
        <f>VLOOKUP(A13,'CATALOGO MATERIAS editable'!A4:G325,6,FALSE)</f>
        <v>6</v>
      </c>
      <c r="I13" s="36"/>
      <c r="J13" s="37"/>
      <c r="K13" s="38"/>
      <c r="L13" s="39"/>
      <c r="M13" s="40"/>
      <c r="N13" s="39"/>
      <c r="O13" s="40"/>
      <c r="P13" s="39"/>
      <c r="Q13" s="40"/>
      <c r="R13" s="39"/>
      <c r="S13" s="40"/>
      <c r="T13" s="39"/>
      <c r="U13" s="40"/>
      <c r="V13" s="39"/>
      <c r="W13" s="40"/>
      <c r="X13" s="41">
        <f t="shared" si="0"/>
        <v>0</v>
      </c>
      <c r="Y13" s="7"/>
      <c r="Z13" s="8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12.75" customHeight="1" thickBot="1" x14ac:dyDescent="0.3">
      <c r="A14" s="204" t="s">
        <v>1353</v>
      </c>
      <c r="B14" s="205"/>
      <c r="C14" s="206"/>
      <c r="D14" s="27" t="str">
        <f>VLOOKUP(A14,'CATALOGO MATERIAS editable'!A5:G353,2,FALSE)</f>
        <v>IC</v>
      </c>
      <c r="E14" s="28" t="str">
        <f>VLOOKUP(A14,'CATALOGO MATERIAS editable'!A5:G326,3,FALSE)</f>
        <v>ACA-0910</v>
      </c>
      <c r="F14" s="28">
        <f>VLOOKUP(A14,'CATALOGO MATERIAS editable'!A5:G326,4,FALSE)</f>
        <v>0</v>
      </c>
      <c r="G14" s="28">
        <f>VLOOKUP(A14,'CATALOGO MATERIAS editable'!A5:G326,5,FALSE)</f>
        <v>4</v>
      </c>
      <c r="H14" s="29">
        <f>VLOOKUP(A14,'CATALOGO MATERIAS editable'!A5:G326,6,FALSE)</f>
        <v>4</v>
      </c>
      <c r="I14" s="36"/>
      <c r="J14" s="37"/>
      <c r="K14" s="38"/>
      <c r="L14" s="39"/>
      <c r="M14" s="40"/>
      <c r="N14" s="39"/>
      <c r="O14" s="40"/>
      <c r="P14" s="39"/>
      <c r="Q14" s="40"/>
      <c r="R14" s="39"/>
      <c r="S14" s="40"/>
      <c r="T14" s="39"/>
      <c r="U14" s="40"/>
      <c r="V14" s="39"/>
      <c r="W14" s="40"/>
      <c r="X14" s="41">
        <f t="shared" si="0"/>
        <v>0</v>
      </c>
      <c r="Y14" s="7"/>
      <c r="Z14" s="8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12.75" customHeight="1" thickBot="1" x14ac:dyDescent="0.3">
      <c r="A15" s="204" t="s">
        <v>1416</v>
      </c>
      <c r="B15" s="205"/>
      <c r="C15" s="206"/>
      <c r="D15" s="27" t="str">
        <f>VLOOKUP(A15,'CATALOGO MATERIAS editable'!A6:G354,2,FALSE)</f>
        <v>IC</v>
      </c>
      <c r="E15" s="28" t="str">
        <f>VLOOKUP(A15,'CATALOGO MATERIAS editable'!A6:G327,3,FALSE)</f>
        <v>ICT-1033</v>
      </c>
      <c r="F15" s="28">
        <f>VLOOKUP(A15,'CATALOGO MATERIAS editable'!A6:G327,4,FALSE)</f>
        <v>2</v>
      </c>
      <c r="G15" s="28">
        <f>VLOOKUP(A15,'CATALOGO MATERIAS editable'!A6:G327,5,FALSE)</f>
        <v>6</v>
      </c>
      <c r="H15" s="29">
        <f>VLOOKUP(A15,'CATALOGO MATERIAS editable'!A6:G327,6,FALSE)</f>
        <v>8</v>
      </c>
      <c r="I15" s="36"/>
      <c r="J15" s="37"/>
      <c r="K15" s="38"/>
      <c r="L15" s="39"/>
      <c r="M15" s="40"/>
      <c r="N15" s="39"/>
      <c r="O15" s="40"/>
      <c r="P15" s="39"/>
      <c r="Q15" s="40"/>
      <c r="R15" s="39"/>
      <c r="S15" s="40"/>
      <c r="T15" s="39"/>
      <c r="U15" s="40"/>
      <c r="V15" s="39"/>
      <c r="W15" s="40"/>
      <c r="X15" s="41">
        <f t="shared" si="0"/>
        <v>0</v>
      </c>
      <c r="Y15" s="7"/>
      <c r="Z15" s="8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36" ht="12.75" customHeight="1" thickBot="1" x14ac:dyDescent="0.3">
      <c r="A16" s="204" t="s">
        <v>327</v>
      </c>
      <c r="B16" s="205"/>
      <c r="C16" s="206"/>
      <c r="D16" s="27" t="str">
        <f>VLOOKUP(A16,'CATALOGO MATERIAS editable'!A7:G355,2,FALSE)</f>
        <v>ISC</v>
      </c>
      <c r="E16" s="28" t="str">
        <f>VLOOKUP(A16,'CATALOGO MATERIAS editable'!A7:G328,3,FALSE)</f>
        <v>SCA-1025</v>
      </c>
      <c r="F16" s="28">
        <f>VLOOKUP(A16,'CATALOGO MATERIAS editable'!A7:G328,4,FALSE)</f>
        <v>0</v>
      </c>
      <c r="G16" s="28">
        <f>VLOOKUP(A16,'CATALOGO MATERIAS editable'!A7:G328,5,FALSE)</f>
        <v>4</v>
      </c>
      <c r="H16" s="29">
        <f>VLOOKUP(A16,'CATALOGO MATERIAS editable'!A7:G328,6,FALSE)</f>
        <v>4</v>
      </c>
      <c r="I16" s="36"/>
      <c r="J16" s="37"/>
      <c r="K16" s="38"/>
      <c r="L16" s="39"/>
      <c r="M16" s="40"/>
      <c r="N16" s="39"/>
      <c r="O16" s="40"/>
      <c r="P16" s="39"/>
      <c r="Q16" s="40"/>
      <c r="R16" s="39"/>
      <c r="S16" s="40"/>
      <c r="T16" s="39"/>
      <c r="U16" s="40"/>
      <c r="V16" s="39"/>
      <c r="W16" s="40"/>
      <c r="X16" s="41">
        <f t="shared" si="0"/>
        <v>0</v>
      </c>
      <c r="Y16" s="7"/>
      <c r="Z16" s="8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12.75" customHeight="1" thickBot="1" x14ac:dyDescent="0.3">
      <c r="A17" s="204" t="s">
        <v>1323</v>
      </c>
      <c r="B17" s="205"/>
      <c r="C17" s="206"/>
      <c r="D17" s="27" t="str">
        <f>VLOOKUP(A17,'CATALOGO MATERIAS editable'!A8:G356,2,FALSE)</f>
        <v>IIAS</v>
      </c>
      <c r="E17" s="28" t="str">
        <f>VLOOKUP(A17,'CATALOGO MATERIAS editable'!A8:G329,3,FALSE)</f>
        <v>MSD-2105</v>
      </c>
      <c r="F17" s="28">
        <f>VLOOKUP(A17,'CATALOGO MATERIAS editable'!A8:G329,4,FALSE)</f>
        <v>2</v>
      </c>
      <c r="G17" s="28">
        <f>VLOOKUP(A17,'CATALOGO MATERIAS editable'!A8:G329,5,FALSE)</f>
        <v>3</v>
      </c>
      <c r="H17" s="29">
        <f>VLOOKUP(A17,'CATALOGO MATERIAS editable'!A8:G329,6,FALSE)</f>
        <v>5</v>
      </c>
      <c r="I17" s="36"/>
      <c r="J17" s="37"/>
      <c r="K17" s="38"/>
      <c r="L17" s="39"/>
      <c r="M17" s="40"/>
      <c r="N17" s="39"/>
      <c r="O17" s="40"/>
      <c r="P17" s="39"/>
      <c r="Q17" s="40"/>
      <c r="R17" s="39"/>
      <c r="S17" s="40"/>
      <c r="T17" s="39"/>
      <c r="U17" s="40"/>
      <c r="V17" s="39"/>
      <c r="W17" s="40"/>
      <c r="X17" s="41">
        <f t="shared" si="0"/>
        <v>0</v>
      </c>
      <c r="Y17" s="7"/>
      <c r="Z17" s="8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6" ht="12.75" customHeight="1" thickBot="1" x14ac:dyDescent="0.3">
      <c r="A18" s="204" t="s">
        <v>1294</v>
      </c>
      <c r="B18" s="205"/>
      <c r="C18" s="206"/>
      <c r="D18" s="27" t="str">
        <f>VLOOKUP(A18,'CATALOGO MATERIAS editable'!A9:G357,2,FALSE)</f>
        <v>ISC</v>
      </c>
      <c r="E18" s="28" t="str">
        <f>VLOOKUP(A18,'CATALOGO MATERIAS editable'!A9:G330,3,FALSE)</f>
        <v>AEC-2106</v>
      </c>
      <c r="F18" s="28">
        <f>VLOOKUP(A18,'CATALOGO MATERIAS editable'!A9:G330,4,FALSE)</f>
        <v>2</v>
      </c>
      <c r="G18" s="28">
        <f>VLOOKUP(A18,'CATALOGO MATERIAS editable'!A9:G330,5,FALSE)</f>
        <v>2</v>
      </c>
      <c r="H18" s="29">
        <f>VLOOKUP(A18,'CATALOGO MATERIAS editable'!A9:G330,6,FALSE)</f>
        <v>4</v>
      </c>
      <c r="I18" s="36"/>
      <c r="J18" s="37"/>
      <c r="K18" s="38"/>
      <c r="L18" s="39"/>
      <c r="M18" s="40"/>
      <c r="N18" s="39"/>
      <c r="O18" s="40"/>
      <c r="P18" s="39"/>
      <c r="Q18" s="40"/>
      <c r="R18" s="39"/>
      <c r="S18" s="40"/>
      <c r="T18" s="39"/>
      <c r="U18" s="40"/>
      <c r="V18" s="39"/>
      <c r="W18" s="40"/>
      <c r="X18" s="41">
        <f t="shared" si="0"/>
        <v>0</v>
      </c>
      <c r="Y18" s="7"/>
      <c r="Z18" s="8"/>
      <c r="AA18" s="7"/>
      <c r="AB18" s="7"/>
      <c r="AC18" s="7"/>
      <c r="AD18" s="7"/>
      <c r="AE18" s="7"/>
      <c r="AF18" s="7"/>
      <c r="AG18" s="7"/>
      <c r="AH18" s="7"/>
      <c r="AI18" s="7"/>
      <c r="AJ18" s="7"/>
    </row>
    <row r="19" spans="1:36" ht="12.75" customHeight="1" thickBot="1" x14ac:dyDescent="0.3">
      <c r="A19" s="204" t="s">
        <v>369</v>
      </c>
      <c r="B19" s="205"/>
      <c r="C19" s="206"/>
      <c r="D19" s="27" t="e">
        <f>VLOOKUP(A19,'CATALOGO MATERIAS editable'!A10:G358,2,FALSE)</f>
        <v>#N/A</v>
      </c>
      <c r="E19" s="28" t="e">
        <f>VLOOKUP(A19,'CATALOGO MATERIAS editable'!A10:G331,3,FALSE)</f>
        <v>#N/A</v>
      </c>
      <c r="F19" s="28" t="e">
        <f>VLOOKUP(A19,'CATALOGO MATERIAS editable'!A10:G331,4,FALSE)</f>
        <v>#N/A</v>
      </c>
      <c r="G19" s="28" t="e">
        <f>VLOOKUP(A19,'CATALOGO MATERIAS editable'!A10:G331,5,FALSE)</f>
        <v>#N/A</v>
      </c>
      <c r="H19" s="29" t="e">
        <f>VLOOKUP(A19,'CATALOGO MATERIAS editable'!A10:G331,6,FALSE)</f>
        <v>#N/A</v>
      </c>
      <c r="I19" s="36"/>
      <c r="J19" s="37"/>
      <c r="K19" s="38"/>
      <c r="L19" s="39"/>
      <c r="M19" s="40"/>
      <c r="N19" s="39"/>
      <c r="O19" s="40"/>
      <c r="P19" s="39"/>
      <c r="Q19" s="40"/>
      <c r="R19" s="39"/>
      <c r="S19" s="40"/>
      <c r="T19" s="39"/>
      <c r="U19" s="40"/>
      <c r="V19" s="39"/>
      <c r="W19" s="40"/>
      <c r="X19" s="41">
        <f t="shared" si="0"/>
        <v>0</v>
      </c>
      <c r="Y19" s="7"/>
      <c r="Z19" s="8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13.5" customHeight="1" thickBot="1" x14ac:dyDescent="0.3">
      <c r="A20" s="220" t="s">
        <v>1352</v>
      </c>
      <c r="B20" s="221"/>
      <c r="C20" s="222"/>
      <c r="D20" s="27" t="str">
        <f>VLOOKUP(A20,'CATALOGO MATERIAS editable'!A11:G359,2,FALSE)</f>
        <v>IC</v>
      </c>
      <c r="E20" s="28" t="str">
        <f>VLOOKUP(A20,'CATALOGO MATERIAS editable'!A11:G332,3,FALSE)</f>
        <v>ACA-0909</v>
      </c>
      <c r="F20" s="28">
        <f>VLOOKUP(A20,'CATALOGO MATERIAS editable'!A11:G332,4,FALSE)</f>
        <v>0</v>
      </c>
      <c r="G20" s="28">
        <f>VLOOKUP(A20,'CATALOGO MATERIAS editable'!A11:G332,5,FALSE)</f>
        <v>4</v>
      </c>
      <c r="H20" s="29">
        <f>VLOOKUP(A20,'CATALOGO MATERIAS editable'!A11:G332,6,FALSE)</f>
        <v>4</v>
      </c>
      <c r="I20" s="50"/>
      <c r="J20" s="51"/>
      <c r="K20" s="52"/>
      <c r="L20" s="54"/>
      <c r="M20" s="55"/>
      <c r="N20" s="54"/>
      <c r="O20" s="55"/>
      <c r="P20" s="54"/>
      <c r="Q20" s="55"/>
      <c r="R20" s="54"/>
      <c r="S20" s="55"/>
      <c r="T20" s="54"/>
      <c r="U20" s="55"/>
      <c r="V20" s="54"/>
      <c r="W20" s="55"/>
      <c r="X20" s="56">
        <f t="shared" si="0"/>
        <v>0</v>
      </c>
      <c r="Y20" s="7"/>
      <c r="Z20" s="8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13.5" customHeight="1" thickBot="1" x14ac:dyDescent="0.3">
      <c r="A21" s="219"/>
      <c r="B21" s="181"/>
      <c r="C21" s="181"/>
      <c r="D21" s="181"/>
      <c r="E21" s="181"/>
      <c r="F21" s="181"/>
      <c r="G21" s="181"/>
      <c r="H21" s="181"/>
      <c r="I21" s="181"/>
      <c r="J21" s="170"/>
      <c r="K21" s="57" t="s">
        <v>981</v>
      </c>
      <c r="L21" s="169">
        <f>(M11-L11)+(M12-L12)+(M13-L13)+(M14-L14)+(M15-L15)+(M16-L16)+(M17-L17)+(M18-L18)+(M19-L19)+(M20-L20)</f>
        <v>0</v>
      </c>
      <c r="M21" s="170"/>
      <c r="N21" s="169">
        <f>(O11-N11)+(O12-N12)+(O13-N13)+(O14-N14)+(O15-N15)+(O16-N16)+(O17-N17)+(O18-N18)+(O19-N19)+(O20-N20)</f>
        <v>0</v>
      </c>
      <c r="O21" s="170"/>
      <c r="P21" s="169">
        <f>(Q11-P11)+(Q12-P12)+(Q13-P13)+(Q14-P14)+(Q15-P15)+(Q16-P16)+(Q17-P17)+(Q18-P18)+(Q19-P19)+(Q20-P20)</f>
        <v>0</v>
      </c>
      <c r="Q21" s="170"/>
      <c r="R21" s="169">
        <f>(S11-R11)+(S12-R12)+(S13-R13)+(S14-R14)+(S15-R15)+(S16-R16)+(S17-R17)+(S18-R18)+(S19-R19)+(S20-R20)</f>
        <v>0</v>
      </c>
      <c r="S21" s="170"/>
      <c r="T21" s="169">
        <f>(U11-T11)+(U12-T12)+(U13-T13)+(U14-T14)+(U15-T15)+(U16-T16)+(U17-T17)+(U18-T18)+(U19-T19)+(U20-T20)</f>
        <v>0</v>
      </c>
      <c r="U21" s="170"/>
      <c r="V21" s="169">
        <f>(W11-V11)+(W12-V12)+(W13-V13)+(W14-V14)+(W15-V15)+(W16-V16)+(W17-V17)+(W18-V18)+(W19-V19)+(W20-V20)</f>
        <v>0</v>
      </c>
      <c r="W21" s="170"/>
      <c r="X21" s="65">
        <f>SUM(X11:X20)</f>
        <v>0</v>
      </c>
      <c r="Y21" s="7"/>
      <c r="Z21" s="8"/>
      <c r="AA21" s="7"/>
      <c r="AB21" s="7"/>
      <c r="AC21" s="7"/>
      <c r="AD21" s="7"/>
      <c r="AE21" s="7"/>
      <c r="AF21" s="7"/>
      <c r="AG21" s="7"/>
      <c r="AH21" s="7"/>
      <c r="AI21" s="7"/>
      <c r="AJ21" s="7"/>
    </row>
    <row r="22" spans="1:36" ht="13.5" customHeight="1" thickBot="1" x14ac:dyDescent="0.3">
      <c r="A22" s="218" t="s">
        <v>985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7"/>
      <c r="Z22" s="8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14.25" customHeight="1" thickBot="1" x14ac:dyDescent="0.3">
      <c r="A23" s="256" t="s">
        <v>1245</v>
      </c>
      <c r="B23" s="257"/>
      <c r="C23" s="257"/>
      <c r="D23" s="257"/>
      <c r="E23" s="257"/>
      <c r="F23" s="257"/>
      <c r="G23" s="257"/>
      <c r="H23" s="257"/>
      <c r="I23" s="257"/>
      <c r="J23" s="257"/>
      <c r="K23" s="258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70"/>
      <c r="X23" s="227" t="s">
        <v>997</v>
      </c>
      <c r="Y23" s="7"/>
      <c r="Z23" s="8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13.5" customHeight="1" thickBot="1" x14ac:dyDescent="0.3">
      <c r="A24" s="259"/>
      <c r="B24" s="260"/>
      <c r="C24" s="260"/>
      <c r="D24" s="260"/>
      <c r="E24" s="260"/>
      <c r="F24" s="260"/>
      <c r="G24" s="260"/>
      <c r="H24" s="260"/>
      <c r="I24" s="260"/>
      <c r="J24" s="260"/>
      <c r="K24" s="261"/>
      <c r="L24" s="223" t="s">
        <v>927</v>
      </c>
      <c r="M24" s="214"/>
      <c r="N24" s="213" t="s">
        <v>928</v>
      </c>
      <c r="O24" s="214"/>
      <c r="P24" s="213" t="s">
        <v>929</v>
      </c>
      <c r="Q24" s="214"/>
      <c r="R24" s="213" t="s">
        <v>930</v>
      </c>
      <c r="S24" s="214"/>
      <c r="T24" s="213" t="s">
        <v>931</v>
      </c>
      <c r="U24" s="214"/>
      <c r="V24" s="213" t="s">
        <v>932</v>
      </c>
      <c r="W24" s="214"/>
      <c r="X24" s="228"/>
      <c r="Y24" s="7"/>
      <c r="Z24" s="8"/>
      <c r="AA24" s="7"/>
      <c r="AB24" s="7"/>
      <c r="AC24" s="7"/>
      <c r="AD24" s="7"/>
      <c r="AE24" s="7"/>
      <c r="AF24" s="7"/>
      <c r="AG24" s="7"/>
      <c r="AH24" s="7"/>
      <c r="AI24" s="7"/>
      <c r="AJ24" s="7"/>
    </row>
    <row r="25" spans="1:36" ht="13.5" customHeight="1" thickBot="1" x14ac:dyDescent="0.3">
      <c r="A25" s="259"/>
      <c r="B25" s="260"/>
      <c r="C25" s="260"/>
      <c r="D25" s="260"/>
      <c r="E25" s="260"/>
      <c r="F25" s="260"/>
      <c r="G25" s="260"/>
      <c r="H25" s="260"/>
      <c r="I25" s="260"/>
      <c r="J25" s="260"/>
      <c r="K25" s="261"/>
      <c r="L25" s="23" t="s">
        <v>779</v>
      </c>
      <c r="M25" s="24" t="s">
        <v>901</v>
      </c>
      <c r="N25" s="23" t="s">
        <v>779</v>
      </c>
      <c r="O25" s="24" t="s">
        <v>901</v>
      </c>
      <c r="P25" s="23" t="s">
        <v>779</v>
      </c>
      <c r="Q25" s="24" t="s">
        <v>901</v>
      </c>
      <c r="R25" s="23" t="s">
        <v>779</v>
      </c>
      <c r="S25" s="24" t="s">
        <v>901</v>
      </c>
      <c r="T25" s="23" t="s">
        <v>779</v>
      </c>
      <c r="U25" s="24" t="s">
        <v>901</v>
      </c>
      <c r="V25" s="25" t="s">
        <v>779</v>
      </c>
      <c r="W25" s="26" t="s">
        <v>901</v>
      </c>
      <c r="X25" s="228"/>
      <c r="Y25" s="7"/>
      <c r="Z25" s="8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ht="53.25" customHeight="1" x14ac:dyDescent="0.25">
      <c r="A26" s="262" t="s">
        <v>1249</v>
      </c>
      <c r="B26" s="262"/>
      <c r="C26" s="262"/>
      <c r="D26" s="262"/>
      <c r="E26" s="262"/>
      <c r="F26" s="262"/>
      <c r="G26" s="262"/>
      <c r="H26" s="262"/>
      <c r="I26" s="262"/>
      <c r="J26" s="262"/>
      <c r="K26" s="137" t="s">
        <v>1235</v>
      </c>
      <c r="L26" s="123"/>
      <c r="M26" s="34"/>
      <c r="N26" s="33"/>
      <c r="O26" s="34"/>
      <c r="P26" s="33"/>
      <c r="Q26" s="34"/>
      <c r="R26" s="33"/>
      <c r="S26" s="34"/>
      <c r="T26" s="33"/>
      <c r="U26" s="34"/>
      <c r="V26" s="33"/>
      <c r="W26" s="34"/>
      <c r="X26" s="35">
        <f t="shared" ref="X26:X32" si="1">(M26-L26)+(O26-N26)+(Q26-P26)+(S26-R26)+(U26-T26)+(W26-V26)</f>
        <v>0</v>
      </c>
      <c r="Y26" s="7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ht="29.25" customHeight="1" x14ac:dyDescent="0.25">
      <c r="A27" s="263" t="s">
        <v>1250</v>
      </c>
      <c r="B27" s="263"/>
      <c r="C27" s="263"/>
      <c r="D27" s="263"/>
      <c r="E27" s="263"/>
      <c r="F27" s="263"/>
      <c r="G27" s="263"/>
      <c r="H27" s="263"/>
      <c r="I27" s="263"/>
      <c r="J27" s="263"/>
      <c r="K27" s="137" t="s">
        <v>1238</v>
      </c>
      <c r="L27" s="124"/>
      <c r="M27" s="40"/>
      <c r="N27" s="37"/>
      <c r="O27" s="38"/>
      <c r="P27" s="37"/>
      <c r="Q27" s="38"/>
      <c r="R27" s="37"/>
      <c r="S27" s="38"/>
      <c r="T27" s="37"/>
      <c r="U27" s="38"/>
      <c r="V27" s="37"/>
      <c r="W27" s="38"/>
      <c r="X27" s="41">
        <f t="shared" si="1"/>
        <v>0</v>
      </c>
      <c r="Y27" s="7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43.5" customHeight="1" x14ac:dyDescent="0.25">
      <c r="A28" s="263" t="s">
        <v>1251</v>
      </c>
      <c r="B28" s="263"/>
      <c r="C28" s="263"/>
      <c r="D28" s="263"/>
      <c r="E28" s="263"/>
      <c r="F28" s="263"/>
      <c r="G28" s="263"/>
      <c r="H28" s="263"/>
      <c r="I28" s="263"/>
      <c r="J28" s="263"/>
      <c r="K28" s="137" t="s">
        <v>1237</v>
      </c>
      <c r="L28" s="36"/>
      <c r="M28" s="38"/>
      <c r="N28" s="37"/>
      <c r="O28" s="38"/>
      <c r="P28" s="37"/>
      <c r="Q28" s="38"/>
      <c r="R28" s="37"/>
      <c r="S28" s="38"/>
      <c r="T28" s="37"/>
      <c r="U28" s="38"/>
      <c r="V28" s="37"/>
      <c r="W28" s="38"/>
      <c r="X28" s="41">
        <f t="shared" si="1"/>
        <v>0</v>
      </c>
      <c r="Y28" s="7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ht="33.6" customHeight="1" x14ac:dyDescent="0.25">
      <c r="A29" s="264" t="s">
        <v>1252</v>
      </c>
      <c r="B29" s="264"/>
      <c r="C29" s="264"/>
      <c r="D29" s="264"/>
      <c r="E29" s="264"/>
      <c r="F29" s="264"/>
      <c r="G29" s="264"/>
      <c r="H29" s="264"/>
      <c r="I29" s="264"/>
      <c r="J29" s="264"/>
      <c r="K29" s="137" t="s">
        <v>1239</v>
      </c>
      <c r="L29" s="36"/>
      <c r="M29" s="38"/>
      <c r="N29" s="37"/>
      <c r="O29" s="38"/>
      <c r="P29" s="39"/>
      <c r="Q29" s="40"/>
      <c r="R29" s="37"/>
      <c r="S29" s="38"/>
      <c r="T29" s="37"/>
      <c r="U29" s="38"/>
      <c r="V29" s="37"/>
      <c r="W29" s="38"/>
      <c r="X29" s="41">
        <f t="shared" si="1"/>
        <v>0</v>
      </c>
      <c r="Y29" s="7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ht="39.75" customHeight="1" x14ac:dyDescent="0.25">
      <c r="A30" s="263" t="s">
        <v>1253</v>
      </c>
      <c r="B30" s="263"/>
      <c r="C30" s="263"/>
      <c r="D30" s="263"/>
      <c r="E30" s="263"/>
      <c r="F30" s="263"/>
      <c r="G30" s="263"/>
      <c r="H30" s="263"/>
      <c r="I30" s="263"/>
      <c r="J30" s="263"/>
      <c r="K30" s="137" t="s">
        <v>1236</v>
      </c>
      <c r="L30" s="36"/>
      <c r="M30" s="38"/>
      <c r="N30" s="37"/>
      <c r="O30" s="38"/>
      <c r="P30" s="37"/>
      <c r="Q30" s="38"/>
      <c r="R30" s="37"/>
      <c r="S30" s="38"/>
      <c r="T30" s="37"/>
      <c r="U30" s="38"/>
      <c r="V30" s="37"/>
      <c r="W30" s="38"/>
      <c r="X30" s="41">
        <f t="shared" si="1"/>
        <v>0</v>
      </c>
      <c r="Y30" s="7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ht="13.2" x14ac:dyDescent="0.25">
      <c r="A31" s="254"/>
      <c r="B31" s="255"/>
      <c r="C31" s="255"/>
      <c r="D31" s="255"/>
      <c r="E31" s="255"/>
      <c r="F31" s="255"/>
      <c r="G31" s="255"/>
      <c r="H31" s="255"/>
      <c r="I31" s="255"/>
      <c r="J31" s="147"/>
      <c r="K31" s="148"/>
      <c r="L31" s="36"/>
      <c r="M31" s="38"/>
      <c r="N31" s="37"/>
      <c r="O31" s="38"/>
      <c r="P31" s="37"/>
      <c r="Q31" s="38"/>
      <c r="R31" s="37"/>
      <c r="S31" s="38"/>
      <c r="T31" s="37"/>
      <c r="U31" s="38"/>
      <c r="V31" s="37"/>
      <c r="W31" s="38"/>
      <c r="X31" s="41">
        <f t="shared" si="1"/>
        <v>0</v>
      </c>
      <c r="Y31" s="7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ht="13.5" customHeight="1" thickBot="1" x14ac:dyDescent="0.3">
      <c r="A32" s="252"/>
      <c r="B32" s="253"/>
      <c r="C32" s="253"/>
      <c r="D32" s="253"/>
      <c r="E32" s="253"/>
      <c r="F32" s="253"/>
      <c r="G32" s="253"/>
      <c r="H32" s="253"/>
      <c r="I32" s="253"/>
      <c r="J32" s="122"/>
      <c r="K32" s="149"/>
      <c r="L32" s="50"/>
      <c r="M32" s="52"/>
      <c r="N32" s="51"/>
      <c r="O32" s="52"/>
      <c r="P32" s="51"/>
      <c r="Q32" s="52"/>
      <c r="R32" s="51"/>
      <c r="S32" s="52"/>
      <c r="T32" s="51"/>
      <c r="U32" s="52"/>
      <c r="V32" s="51"/>
      <c r="W32" s="52"/>
      <c r="X32" s="86">
        <f t="shared" si="1"/>
        <v>0</v>
      </c>
      <c r="Y32" s="7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ht="13.5" customHeight="1" x14ac:dyDescent="0.25">
      <c r="A33" s="129"/>
      <c r="B33" s="130"/>
      <c r="C33" s="130"/>
      <c r="D33" s="130"/>
      <c r="E33" s="130"/>
      <c r="F33" s="130"/>
      <c r="G33" s="250"/>
      <c r="H33" s="250"/>
      <c r="I33" s="250"/>
      <c r="J33" s="133"/>
      <c r="K33" s="150"/>
      <c r="L33" s="215">
        <f>(M26-L26)+(M27-L27)+(M28-L28)+(M29-L29)+(M30-L30)+(M31-L31)+(M32-L32)</f>
        <v>0</v>
      </c>
      <c r="M33" s="216"/>
      <c r="N33" s="217">
        <f>(O26-N26)+(O27-N27)+(O28-N28)+(O29-N29)+(O30-N30)+(O31-N31)+(O32-N32)</f>
        <v>0</v>
      </c>
      <c r="O33" s="216"/>
      <c r="P33" s="217">
        <f>(Q26-P26)+(Q27-P27)+(Q28-P28)+(Q29-P29)+(Q30-P30)+(Q31-P31)+(Q32-P32)</f>
        <v>0</v>
      </c>
      <c r="Q33" s="216"/>
      <c r="R33" s="217">
        <f>(S26-R26)+(S27-R27)+(S28-R28)+(S29-R29)+(S30-R30)+(S31-R31)+(S32-R32)</f>
        <v>0</v>
      </c>
      <c r="S33" s="216"/>
      <c r="T33" s="217">
        <f>(U26-T26)+(U27-T27)+(U28-T28)+(U29-T29)+(U30-T30)+(U31-T31)+(U32-T32)</f>
        <v>0</v>
      </c>
      <c r="U33" s="216"/>
      <c r="V33" s="217">
        <f>(W26-V26)+(W27-V27)+(W28-V28)+(W29-V29)+(W30-V30)+(W31-V31)+(W32-V32)</f>
        <v>0</v>
      </c>
      <c r="W33" s="216"/>
      <c r="X33" s="91">
        <f>SUM(X26:X32)</f>
        <v>0</v>
      </c>
      <c r="Y33" s="7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ht="12.75" customHeight="1" thickBot="1" x14ac:dyDescent="0.3">
      <c r="A34" s="131"/>
      <c r="B34" s="132"/>
      <c r="C34" s="132"/>
      <c r="D34" s="132"/>
      <c r="E34" s="132"/>
      <c r="F34" s="132"/>
      <c r="G34" s="251"/>
      <c r="H34" s="251"/>
      <c r="I34" s="251"/>
      <c r="J34" s="134"/>
      <c r="K34" s="151"/>
      <c r="L34" s="229">
        <f>L21+L33</f>
        <v>0</v>
      </c>
      <c r="M34" s="226"/>
      <c r="N34" s="225">
        <f>N21+N33</f>
        <v>0</v>
      </c>
      <c r="O34" s="226"/>
      <c r="P34" s="225">
        <f>P21+P33</f>
        <v>0</v>
      </c>
      <c r="Q34" s="226"/>
      <c r="R34" s="225">
        <f>R21+R33</f>
        <v>0</v>
      </c>
      <c r="S34" s="226"/>
      <c r="T34" s="225">
        <f>T21+T33</f>
        <v>0</v>
      </c>
      <c r="U34" s="226"/>
      <c r="V34" s="225">
        <f>V21+V33</f>
        <v>0</v>
      </c>
      <c r="W34" s="226"/>
      <c r="X34" s="78">
        <f>X21+X33</f>
        <v>0</v>
      </c>
      <c r="Y34" s="7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ht="13.5" customHeight="1" thickBot="1" x14ac:dyDescent="0.3">
      <c r="A35" s="218" t="s">
        <v>1240</v>
      </c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7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ht="13.5" customHeight="1" thickBot="1" x14ac:dyDescent="0.3">
      <c r="A36" s="240" t="s">
        <v>1246</v>
      </c>
      <c r="B36" s="182"/>
      <c r="C36" s="182"/>
      <c r="D36" s="182"/>
      <c r="E36" s="182"/>
      <c r="F36" s="182"/>
      <c r="G36" s="182"/>
      <c r="H36" s="183"/>
      <c r="I36" s="240" t="s">
        <v>1248</v>
      </c>
      <c r="J36" s="182"/>
      <c r="K36" s="182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70"/>
      <c r="X36" s="227" t="s">
        <v>997</v>
      </c>
      <c r="Y36" s="7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ht="13.5" customHeight="1" thickBot="1" x14ac:dyDescent="0.3">
      <c r="A37" s="185"/>
      <c r="B37" s="178"/>
      <c r="C37" s="178"/>
      <c r="D37" s="178"/>
      <c r="E37" s="178"/>
      <c r="F37" s="178"/>
      <c r="G37" s="178"/>
      <c r="H37" s="179"/>
      <c r="I37" s="185"/>
      <c r="J37" s="178"/>
      <c r="K37" s="190"/>
      <c r="L37" s="182"/>
      <c r="M37" s="183"/>
      <c r="N37" s="182"/>
      <c r="O37" s="183"/>
      <c r="P37" s="182"/>
      <c r="Q37" s="183"/>
      <c r="R37" s="182"/>
      <c r="S37" s="183"/>
      <c r="T37" s="182"/>
      <c r="U37" s="183"/>
      <c r="V37" s="182"/>
      <c r="W37" s="183"/>
      <c r="X37" s="228"/>
      <c r="Y37" s="7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ht="13.5" customHeight="1" thickBot="1" x14ac:dyDescent="0.3">
      <c r="A38" s="186"/>
      <c r="B38" s="187"/>
      <c r="C38" s="187"/>
      <c r="D38" s="187"/>
      <c r="E38" s="187"/>
      <c r="F38" s="187"/>
      <c r="G38" s="187"/>
      <c r="H38" s="188"/>
      <c r="I38" s="186"/>
      <c r="J38" s="187"/>
      <c r="K38" s="187"/>
      <c r="L38" s="25" t="s">
        <v>718</v>
      </c>
      <c r="M38" s="26" t="s">
        <v>892</v>
      </c>
      <c r="N38" s="25" t="s">
        <v>718</v>
      </c>
      <c r="O38" s="26" t="s">
        <v>892</v>
      </c>
      <c r="P38" s="25" t="s">
        <v>718</v>
      </c>
      <c r="Q38" s="26" t="s">
        <v>892</v>
      </c>
      <c r="R38" s="25" t="s">
        <v>718</v>
      </c>
      <c r="S38" s="26" t="s">
        <v>892</v>
      </c>
      <c r="T38" s="25" t="s">
        <v>718</v>
      </c>
      <c r="U38" s="26" t="s">
        <v>892</v>
      </c>
      <c r="V38" s="25" t="s">
        <v>718</v>
      </c>
      <c r="W38" s="26" t="s">
        <v>892</v>
      </c>
      <c r="X38" s="228"/>
      <c r="Y38" s="7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ht="13.5" customHeight="1" thickBot="1" x14ac:dyDescent="0.3">
      <c r="A39" s="246"/>
      <c r="B39" s="187"/>
      <c r="C39" s="187"/>
      <c r="D39" s="187"/>
      <c r="E39" s="187"/>
      <c r="F39" s="187"/>
      <c r="G39" s="187"/>
      <c r="H39" s="188"/>
      <c r="I39" s="237"/>
      <c r="J39" s="238"/>
      <c r="K39" s="239"/>
      <c r="L39" s="33"/>
      <c r="M39" s="83"/>
      <c r="N39" s="33"/>
      <c r="O39" s="34"/>
      <c r="P39" s="33"/>
      <c r="Q39" s="83"/>
      <c r="R39" s="33"/>
      <c r="S39" s="34"/>
      <c r="T39" s="33"/>
      <c r="U39" s="34"/>
      <c r="V39" s="33"/>
      <c r="W39" s="34"/>
      <c r="X39" s="35">
        <f>(M39-L39)+(O39-N39)+(Q39-P39)+(S39-R39)+(U39-T39)+(W39-V39)</f>
        <v>0</v>
      </c>
      <c r="Y39" s="7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ht="13.5" customHeight="1" thickBot="1" x14ac:dyDescent="0.3">
      <c r="A40" s="247"/>
      <c r="B40" s="181"/>
      <c r="C40" s="181"/>
      <c r="D40" s="181"/>
      <c r="E40" s="181"/>
      <c r="F40" s="181"/>
      <c r="G40" s="181"/>
      <c r="H40" s="170"/>
      <c r="I40" s="237"/>
      <c r="J40" s="238"/>
      <c r="K40" s="239"/>
      <c r="L40" s="39"/>
      <c r="M40" s="84"/>
      <c r="N40" s="39"/>
      <c r="O40" s="40"/>
      <c r="P40" s="39"/>
      <c r="Q40" s="84"/>
      <c r="R40" s="39"/>
      <c r="S40" s="40"/>
      <c r="T40" s="39"/>
      <c r="U40" s="40"/>
      <c r="V40" s="39"/>
      <c r="W40" s="40"/>
      <c r="X40" s="41">
        <f>(M40-L40)+(O40-N40)+(Q40-P40)+(S40-R40)+(U40-T40)+(W40-V40)</f>
        <v>0</v>
      </c>
      <c r="Y40" s="7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ht="13.5" customHeight="1" thickBot="1" x14ac:dyDescent="0.3">
      <c r="A41" s="247"/>
      <c r="B41" s="181"/>
      <c r="C41" s="181"/>
      <c r="D41" s="181"/>
      <c r="E41" s="181"/>
      <c r="F41" s="181"/>
      <c r="G41" s="181"/>
      <c r="H41" s="170"/>
      <c r="I41" s="248"/>
      <c r="J41" s="181"/>
      <c r="K41" s="181"/>
      <c r="L41" s="54"/>
      <c r="M41" s="85"/>
      <c r="N41" s="54"/>
      <c r="O41" s="55"/>
      <c r="P41" s="54"/>
      <c r="Q41" s="85"/>
      <c r="R41" s="54"/>
      <c r="S41" s="55"/>
      <c r="T41" s="54"/>
      <c r="U41" s="55"/>
      <c r="V41" s="54"/>
      <c r="W41" s="55"/>
      <c r="X41" s="86">
        <f>(M41-L41)+(O41-N41)+(Q41-P41)+(S41-R41)+(U41-T41)+(W41-V41)</f>
        <v>0</v>
      </c>
      <c r="Y41" s="7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ht="14.25" customHeight="1" thickTop="1" thickBot="1" x14ac:dyDescent="0.3">
      <c r="A42" s="87"/>
      <c r="B42" s="88"/>
      <c r="C42" s="88"/>
      <c r="D42" s="88"/>
      <c r="E42" s="88"/>
      <c r="F42" s="88"/>
      <c r="G42" s="88"/>
      <c r="H42" s="88"/>
      <c r="I42" s="89"/>
      <c r="J42" s="90"/>
      <c r="K42" s="74" t="s">
        <v>1018</v>
      </c>
      <c r="L42" s="217">
        <f>(M39-L39)+(M40-L40)+(M41-L41)</f>
        <v>0</v>
      </c>
      <c r="M42" s="216"/>
      <c r="N42" s="217">
        <f>(O39-N39)+(O40-N40)+(O41-N41)</f>
        <v>0</v>
      </c>
      <c r="O42" s="216"/>
      <c r="P42" s="217">
        <f>(Q39-P39)+(Q40-P40)+(Q41-P41)</f>
        <v>0</v>
      </c>
      <c r="Q42" s="216"/>
      <c r="R42" s="217">
        <f>(S39-R39)+(S40-R40)+(S41-R41)</f>
        <v>0</v>
      </c>
      <c r="S42" s="216"/>
      <c r="T42" s="217">
        <f>(U39-T39)+(U40-T40)+(U41-T41)</f>
        <v>0</v>
      </c>
      <c r="U42" s="216"/>
      <c r="V42" s="217">
        <f>(W39-V39)+(W40-V40)+(W41-V41)</f>
        <v>0</v>
      </c>
      <c r="W42" s="216"/>
      <c r="X42" s="91">
        <f>SUM(X39:X41)</f>
        <v>0</v>
      </c>
      <c r="Y42" s="7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ht="13.5" customHeight="1" thickBot="1" x14ac:dyDescent="0.3">
      <c r="A43" s="241"/>
      <c r="B43" s="242"/>
      <c r="C43" s="242"/>
      <c r="D43" s="242"/>
      <c r="E43" s="242"/>
      <c r="F43" s="242"/>
      <c r="G43" s="242"/>
      <c r="H43" s="242"/>
      <c r="I43" s="242"/>
      <c r="J43" s="92"/>
      <c r="K43" s="58" t="s">
        <v>981</v>
      </c>
      <c r="L43" s="225">
        <f>L21+L33+L42</f>
        <v>0</v>
      </c>
      <c r="M43" s="226"/>
      <c r="N43" s="225">
        <f>N21+N33+N42</f>
        <v>0</v>
      </c>
      <c r="O43" s="226"/>
      <c r="P43" s="225">
        <f>P21+P33+P42</f>
        <v>0</v>
      </c>
      <c r="Q43" s="226"/>
      <c r="R43" s="225">
        <f>R21+R33+R42</f>
        <v>0</v>
      </c>
      <c r="S43" s="226"/>
      <c r="T43" s="225">
        <f>T21+T33+T42</f>
        <v>0</v>
      </c>
      <c r="U43" s="226"/>
      <c r="V43" s="225">
        <f>V21+V33+V42</f>
        <v>0</v>
      </c>
      <c r="W43" s="226"/>
      <c r="X43" s="78">
        <f>X21+X33+X42</f>
        <v>0</v>
      </c>
      <c r="Y43" s="7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ht="13.5" customHeight="1" thickTop="1" x14ac:dyDescent="0.25">
      <c r="A44" s="125"/>
      <c r="B44" s="126"/>
      <c r="C44" s="126"/>
      <c r="D44" s="126"/>
      <c r="E44" s="126"/>
      <c r="F44" s="126"/>
      <c r="G44" s="126"/>
      <c r="H44" s="126"/>
      <c r="I44" s="126"/>
      <c r="J44" s="100"/>
      <c r="K44" s="127"/>
      <c r="L44" s="128"/>
      <c r="M44" s="126"/>
      <c r="N44" s="128"/>
      <c r="O44" s="126"/>
      <c r="P44" s="128"/>
      <c r="Q44" s="126"/>
      <c r="R44" s="128"/>
      <c r="S44" s="126"/>
      <c r="T44" s="128"/>
      <c r="U44" s="126"/>
      <c r="V44" s="128"/>
      <c r="W44" s="126"/>
      <c r="X44" s="128"/>
      <c r="Y44" s="7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ht="13.5" customHeight="1" x14ac:dyDescent="0.25">
      <c r="A45" s="125"/>
      <c r="B45" s="126"/>
      <c r="C45" s="126"/>
      <c r="D45" s="126"/>
      <c r="E45" s="126"/>
      <c r="F45" s="126"/>
      <c r="G45" s="126"/>
      <c r="H45" s="126"/>
      <c r="I45" s="126"/>
      <c r="J45" s="100"/>
      <c r="K45" s="127"/>
      <c r="L45" s="128"/>
      <c r="M45" s="126"/>
      <c r="N45" s="128"/>
      <c r="O45" s="126"/>
      <c r="P45" s="128"/>
      <c r="Q45" s="126"/>
      <c r="R45" s="128"/>
      <c r="S45" s="126"/>
      <c r="T45" s="128"/>
      <c r="U45" s="126"/>
      <c r="V45" s="128"/>
      <c r="W45" s="126"/>
      <c r="X45" s="128"/>
      <c r="Y45" s="7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ht="13.5" customHeight="1" x14ac:dyDescent="0.25">
      <c r="A46" s="125"/>
      <c r="B46" s="126"/>
      <c r="C46" s="126"/>
      <c r="D46" s="126"/>
      <c r="E46" s="126"/>
      <c r="F46" s="126"/>
      <c r="G46" s="126"/>
      <c r="H46" s="126"/>
      <c r="I46" s="126"/>
      <c r="J46" s="100"/>
      <c r="K46" s="127"/>
      <c r="L46" s="128"/>
      <c r="M46" s="126"/>
      <c r="N46" s="128"/>
      <c r="O46" s="126"/>
      <c r="P46" s="128"/>
      <c r="Q46" s="126"/>
      <c r="R46" s="128"/>
      <c r="S46" s="126"/>
      <c r="T46" s="128"/>
      <c r="U46" s="126"/>
      <c r="V46" s="128"/>
      <c r="W46" s="126"/>
      <c r="X46" s="128"/>
      <c r="Y46" s="7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ht="13.5" customHeight="1" x14ac:dyDescent="0.25">
      <c r="A47" s="125"/>
      <c r="B47" s="126"/>
      <c r="C47" s="126"/>
      <c r="D47" s="126"/>
      <c r="E47" s="126"/>
      <c r="F47" s="126"/>
      <c r="G47" s="126"/>
      <c r="H47" s="126"/>
      <c r="I47" s="126"/>
      <c r="J47" s="100"/>
      <c r="K47" s="127"/>
      <c r="L47" s="128"/>
      <c r="M47" s="126"/>
      <c r="N47" s="128"/>
      <c r="O47" s="126"/>
      <c r="P47" s="128"/>
      <c r="Q47" s="126"/>
      <c r="R47" s="128"/>
      <c r="S47" s="126"/>
      <c r="T47" s="128"/>
      <c r="U47" s="126"/>
      <c r="V47" s="128"/>
      <c r="W47" s="126"/>
      <c r="X47" s="128"/>
      <c r="Y47" s="7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ht="39.75" customHeight="1" x14ac:dyDescent="0.25">
      <c r="A48" s="230">
        <f>C6</f>
        <v>0</v>
      </c>
      <c r="B48" s="230"/>
      <c r="C48" s="230"/>
      <c r="D48" s="126"/>
      <c r="E48" s="235"/>
      <c r="F48" s="235"/>
      <c r="G48" s="235"/>
      <c r="H48" s="235"/>
      <c r="I48" s="235"/>
      <c r="J48" s="235"/>
      <c r="K48" s="126"/>
      <c r="L48" s="232"/>
      <c r="M48" s="178"/>
      <c r="N48" s="178"/>
      <c r="O48" s="178"/>
      <c r="P48" s="230"/>
      <c r="Q48" s="199"/>
      <c r="R48" s="199"/>
      <c r="S48" s="199"/>
      <c r="T48" s="199"/>
      <c r="U48" s="199"/>
      <c r="V48" s="199"/>
      <c r="W48" s="199"/>
      <c r="X48" s="199"/>
      <c r="Y48" s="7"/>
      <c r="Z48" s="8"/>
      <c r="AA48" s="7"/>
      <c r="AB48" s="7"/>
      <c r="AC48" s="7"/>
      <c r="AD48" s="7"/>
      <c r="AE48" s="7"/>
      <c r="AF48" s="7"/>
      <c r="AG48" s="7"/>
      <c r="AH48" s="7"/>
      <c r="AI48" s="7"/>
      <c r="AJ48" s="7"/>
    </row>
    <row r="49" spans="1:36" ht="12.75" customHeight="1" x14ac:dyDescent="0.25">
      <c r="A49" s="100" t="s">
        <v>1254</v>
      </c>
      <c r="E49" s="236" t="s">
        <v>1255</v>
      </c>
      <c r="F49" s="236"/>
      <c r="G49" s="236"/>
      <c r="H49" s="236"/>
      <c r="I49" s="236"/>
      <c r="J49" s="236"/>
      <c r="K49" s="135"/>
      <c r="L49" s="231" t="s">
        <v>1257</v>
      </c>
      <c r="M49" s="178"/>
      <c r="N49" s="178"/>
      <c r="O49" s="178"/>
      <c r="P49" s="233" t="s">
        <v>1258</v>
      </c>
      <c r="Q49" s="234"/>
      <c r="R49" s="234"/>
      <c r="S49" s="234"/>
      <c r="T49" s="234"/>
      <c r="U49" s="234"/>
      <c r="V49" s="234"/>
      <c r="W49" s="234"/>
      <c r="X49" s="234"/>
      <c r="Y49" s="7"/>
      <c r="Z49" s="8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36" ht="12.75" customHeight="1" x14ac:dyDescent="0.25">
      <c r="A50" s="100" t="s">
        <v>1093</v>
      </c>
      <c r="B50" s="100"/>
      <c r="C50" s="100"/>
      <c r="D50" s="100"/>
      <c r="E50" s="100"/>
      <c r="F50" s="100"/>
      <c r="G50" s="100"/>
      <c r="H50" s="100"/>
      <c r="I50" s="136" t="s">
        <v>1256</v>
      </c>
      <c r="J50" s="100"/>
      <c r="K50" s="100"/>
      <c r="L50" s="100"/>
      <c r="M50" s="100"/>
      <c r="N50" s="100"/>
      <c r="O50" s="100"/>
      <c r="P50" s="224" t="s">
        <v>1094</v>
      </c>
      <c r="Q50" s="178"/>
      <c r="R50" s="178"/>
      <c r="S50" s="178"/>
      <c r="T50" s="178"/>
      <c r="U50" s="178"/>
      <c r="V50" s="178"/>
      <c r="W50" s="178"/>
      <c r="X50" s="178"/>
      <c r="Y50" s="101"/>
      <c r="Z50" s="102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</row>
    <row r="51" spans="1:36" ht="12.75" customHeight="1" x14ac:dyDescent="0.25">
      <c r="A51" s="103"/>
      <c r="B51" s="99"/>
      <c r="C51" s="100"/>
      <c r="D51" s="99"/>
      <c r="E51" s="99"/>
      <c r="F51" s="99"/>
      <c r="G51" s="99"/>
      <c r="H51" s="99"/>
      <c r="I51" s="103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7"/>
      <c r="Z51" s="8"/>
      <c r="AA51" s="7"/>
      <c r="AB51" s="7"/>
      <c r="AC51" s="7"/>
      <c r="AD51" s="7"/>
      <c r="AE51" s="7"/>
      <c r="AF51" s="7"/>
      <c r="AG51" s="7"/>
      <c r="AH51" s="7"/>
      <c r="AI51" s="7"/>
      <c r="AJ51" s="7"/>
    </row>
    <row r="52" spans="1:36" ht="12.7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8"/>
      <c r="AA52" s="7"/>
      <c r="AB52" s="7"/>
      <c r="AC52" s="7"/>
      <c r="AD52" s="7"/>
      <c r="AE52" s="7"/>
      <c r="AF52" s="7"/>
      <c r="AG52" s="7"/>
      <c r="AH52" s="7"/>
      <c r="AI52" s="7"/>
      <c r="AJ52" s="7"/>
    </row>
    <row r="53" spans="1:36" ht="12.7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8"/>
      <c r="AA53" s="7"/>
      <c r="AB53" s="7"/>
      <c r="AC53" s="7"/>
      <c r="AD53" s="7"/>
      <c r="AE53" s="7"/>
      <c r="AF53" s="7"/>
      <c r="AG53" s="7"/>
      <c r="AH53" s="7"/>
      <c r="AI53" s="7"/>
      <c r="AJ53" s="7"/>
    </row>
    <row r="54" spans="1:36" ht="12.7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8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36" ht="12.7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8"/>
      <c r="AA55" s="7"/>
      <c r="AB55" s="7"/>
      <c r="AC55" s="7"/>
      <c r="AD55" s="7"/>
      <c r="AE55" s="7"/>
      <c r="AF55" s="7"/>
      <c r="AG55" s="7"/>
      <c r="AH55" s="7"/>
      <c r="AI55" s="7"/>
      <c r="AJ55" s="7"/>
    </row>
    <row r="56" spans="1:36" ht="12.7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8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36" ht="12.7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8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36" ht="12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8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36" ht="12.7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8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36" ht="12.7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8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36" ht="12.7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8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36" ht="12.7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8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36" ht="12.7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8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36" ht="12.7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8"/>
      <c r="AA64" s="7"/>
      <c r="AB64" s="7"/>
      <c r="AC64" s="7"/>
      <c r="AD64" s="7"/>
      <c r="AE64" s="7"/>
      <c r="AF64" s="7"/>
      <c r="AG64" s="7"/>
      <c r="AH64" s="7"/>
      <c r="AI64" s="7"/>
      <c r="AJ64" s="7"/>
    </row>
    <row r="65" spans="1:36" ht="12.7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8"/>
      <c r="AA65" s="7"/>
      <c r="AB65" s="7"/>
      <c r="AC65" s="7"/>
      <c r="AD65" s="7"/>
      <c r="AE65" s="7"/>
      <c r="AF65" s="7"/>
      <c r="AG65" s="7"/>
      <c r="AH65" s="7"/>
      <c r="AI65" s="7"/>
      <c r="AJ65" s="7"/>
    </row>
    <row r="66" spans="1:36" ht="12.7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8"/>
      <c r="AA66" s="7"/>
      <c r="AB66" s="7"/>
      <c r="AC66" s="7"/>
      <c r="AD66" s="7"/>
      <c r="AE66" s="7"/>
      <c r="AF66" s="7"/>
      <c r="AG66" s="7"/>
      <c r="AH66" s="7"/>
      <c r="AI66" s="7"/>
      <c r="AJ66" s="7"/>
    </row>
    <row r="67" spans="1:36" ht="12.7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8"/>
      <c r="AA67" s="7"/>
      <c r="AB67" s="7"/>
      <c r="AC67" s="7"/>
      <c r="AD67" s="7"/>
      <c r="AE67" s="7"/>
      <c r="AF67" s="7"/>
      <c r="AG67" s="7"/>
      <c r="AH67" s="7"/>
      <c r="AI67" s="7"/>
      <c r="AJ67" s="7"/>
    </row>
    <row r="68" spans="1:36" ht="12.7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8"/>
      <c r="AA68" s="7"/>
      <c r="AB68" s="7"/>
      <c r="AC68" s="7"/>
      <c r="AD68" s="7"/>
      <c r="AE68" s="7"/>
      <c r="AF68" s="7"/>
      <c r="AG68" s="7"/>
      <c r="AH68" s="7"/>
      <c r="AI68" s="7"/>
      <c r="AJ68" s="7"/>
    </row>
    <row r="69" spans="1:36" ht="12.7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8"/>
      <c r="AA69" s="7"/>
      <c r="AB69" s="7"/>
      <c r="AC69" s="7"/>
      <c r="AD69" s="7"/>
      <c r="AE69" s="7"/>
      <c r="AF69" s="7"/>
      <c r="AG69" s="7"/>
      <c r="AH69" s="7"/>
      <c r="AI69" s="7"/>
      <c r="AJ69" s="7"/>
    </row>
    <row r="70" spans="1:36" ht="12.7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8"/>
      <c r="AA70" s="7"/>
      <c r="AB70" s="7"/>
      <c r="AC70" s="7"/>
      <c r="AD70" s="7"/>
      <c r="AE70" s="7"/>
      <c r="AF70" s="7"/>
      <c r="AG70" s="7"/>
      <c r="AH70" s="7"/>
      <c r="AI70" s="7"/>
      <c r="AJ70" s="7"/>
    </row>
    <row r="71" spans="1:36" ht="12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8"/>
      <c r="AA71" s="7"/>
      <c r="AB71" s="7"/>
      <c r="AC71" s="7"/>
      <c r="AD71" s="7"/>
      <c r="AE71" s="7"/>
      <c r="AF71" s="7"/>
      <c r="AG71" s="7"/>
      <c r="AH71" s="7"/>
      <c r="AI71" s="7"/>
      <c r="AJ71" s="7"/>
    </row>
    <row r="72" spans="1:36" ht="12.7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8"/>
      <c r="AA72" s="7"/>
      <c r="AB72" s="7"/>
      <c r="AC72" s="7"/>
      <c r="AD72" s="7"/>
      <c r="AE72" s="7"/>
      <c r="AF72" s="7"/>
      <c r="AG72" s="7"/>
      <c r="AH72" s="7"/>
      <c r="AI72" s="7"/>
      <c r="AJ72" s="7"/>
    </row>
    <row r="73" spans="1:36" ht="12.7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8"/>
      <c r="AA73" s="7"/>
      <c r="AB73" s="7"/>
      <c r="AC73" s="7"/>
      <c r="AD73" s="7"/>
      <c r="AE73" s="7"/>
      <c r="AF73" s="7"/>
      <c r="AG73" s="7"/>
      <c r="AH73" s="7"/>
      <c r="AI73" s="7"/>
      <c r="AJ73" s="7"/>
    </row>
    <row r="74" spans="1:36" ht="12.7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8"/>
      <c r="AA74" s="7"/>
      <c r="AB74" s="7"/>
      <c r="AC74" s="7"/>
      <c r="AD74" s="7"/>
      <c r="AE74" s="7"/>
      <c r="AF74" s="7"/>
      <c r="AG74" s="7"/>
      <c r="AH74" s="7"/>
      <c r="AI74" s="7"/>
      <c r="AJ74" s="7"/>
    </row>
    <row r="75" spans="1:36" ht="12.7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8"/>
      <c r="AA75" s="7"/>
      <c r="AB75" s="7"/>
      <c r="AC75" s="7"/>
      <c r="AD75" s="7"/>
      <c r="AE75" s="7"/>
      <c r="AF75" s="7"/>
      <c r="AG75" s="7"/>
      <c r="AH75" s="7"/>
      <c r="AI75" s="7"/>
      <c r="AJ75" s="7"/>
    </row>
    <row r="76" spans="1:36" ht="12.7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8"/>
      <c r="AA76" s="7"/>
      <c r="AB76" s="7"/>
      <c r="AC76" s="7"/>
      <c r="AD76" s="7"/>
      <c r="AE76" s="7"/>
      <c r="AF76" s="7"/>
      <c r="AG76" s="7"/>
      <c r="AH76" s="7"/>
      <c r="AI76" s="7"/>
      <c r="AJ76" s="7"/>
    </row>
    <row r="77" spans="1:36" ht="12.7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8"/>
      <c r="AA77" s="7"/>
      <c r="AB77" s="7"/>
      <c r="AC77" s="7"/>
      <c r="AD77" s="7"/>
      <c r="AE77" s="7"/>
      <c r="AF77" s="7"/>
      <c r="AG77" s="7"/>
      <c r="AH77" s="7"/>
      <c r="AI77" s="7"/>
      <c r="AJ77" s="7"/>
    </row>
    <row r="78" spans="1:36" ht="12.7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8"/>
      <c r="AA78" s="7"/>
      <c r="AB78" s="7"/>
      <c r="AC78" s="7"/>
      <c r="AD78" s="7"/>
      <c r="AE78" s="7"/>
      <c r="AF78" s="7"/>
      <c r="AG78" s="7"/>
      <c r="AH78" s="7"/>
      <c r="AI78" s="7"/>
      <c r="AJ78" s="7"/>
    </row>
    <row r="79" spans="1:36" ht="12.7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8"/>
      <c r="AA79" s="7"/>
      <c r="AB79" s="7"/>
      <c r="AC79" s="7"/>
      <c r="AD79" s="7"/>
      <c r="AE79" s="7"/>
      <c r="AF79" s="7"/>
      <c r="AG79" s="7"/>
      <c r="AH79" s="7"/>
      <c r="AI79" s="7"/>
      <c r="AJ79" s="7"/>
    </row>
    <row r="80" spans="1:36" ht="12.7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8"/>
      <c r="AA80" s="7"/>
      <c r="AB80" s="7"/>
      <c r="AC80" s="7"/>
      <c r="AD80" s="7"/>
      <c r="AE80" s="7"/>
      <c r="AF80" s="7"/>
      <c r="AG80" s="7"/>
      <c r="AH80" s="7"/>
      <c r="AI80" s="7"/>
      <c r="AJ80" s="7"/>
    </row>
    <row r="81" spans="1:36" ht="12.7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8"/>
      <c r="AA81" s="7"/>
      <c r="AB81" s="7"/>
      <c r="AC81" s="7"/>
      <c r="AD81" s="7"/>
      <c r="AE81" s="7"/>
      <c r="AF81" s="7"/>
      <c r="AG81" s="7"/>
      <c r="AH81" s="7"/>
      <c r="AI81" s="7"/>
      <c r="AJ81" s="7"/>
    </row>
    <row r="82" spans="1:36" ht="12.7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8"/>
      <c r="AA82" s="7"/>
      <c r="AB82" s="7"/>
      <c r="AC82" s="7"/>
      <c r="AD82" s="7"/>
      <c r="AE82" s="7"/>
      <c r="AF82" s="7"/>
      <c r="AG82" s="7"/>
      <c r="AH82" s="7"/>
      <c r="AI82" s="7"/>
      <c r="AJ82" s="7"/>
    </row>
    <row r="83" spans="1:36" ht="12.7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8"/>
      <c r="AA83" s="7"/>
      <c r="AB83" s="7"/>
      <c r="AC83" s="7"/>
      <c r="AD83" s="7"/>
      <c r="AE83" s="7"/>
      <c r="AF83" s="7"/>
      <c r="AG83" s="7"/>
      <c r="AH83" s="7"/>
      <c r="AI83" s="7"/>
      <c r="AJ83" s="7"/>
    </row>
    <row r="84" spans="1:36" ht="12.7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8"/>
      <c r="AA84" s="7"/>
      <c r="AB84" s="7"/>
      <c r="AC84" s="7"/>
      <c r="AD84" s="7"/>
      <c r="AE84" s="7"/>
      <c r="AF84" s="7"/>
      <c r="AG84" s="7"/>
      <c r="AH84" s="7"/>
      <c r="AI84" s="7"/>
      <c r="AJ84" s="7"/>
    </row>
    <row r="85" spans="1:36" ht="12.7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8"/>
      <c r="AA85" s="7"/>
      <c r="AB85" s="7"/>
      <c r="AC85" s="7"/>
      <c r="AD85" s="7"/>
      <c r="AE85" s="7"/>
      <c r="AF85" s="7"/>
      <c r="AG85" s="7"/>
      <c r="AH85" s="7"/>
      <c r="AI85" s="7"/>
      <c r="AJ85" s="7"/>
    </row>
    <row r="86" spans="1:36" ht="12.7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8"/>
      <c r="AA86" s="7"/>
      <c r="AB86" s="7"/>
      <c r="AC86" s="7"/>
      <c r="AD86" s="7"/>
      <c r="AE86" s="7"/>
      <c r="AF86" s="7"/>
      <c r="AG86" s="7"/>
      <c r="AH86" s="7"/>
      <c r="AI86" s="7"/>
      <c r="AJ86" s="7"/>
    </row>
    <row r="87" spans="1:36" ht="12.7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8"/>
      <c r="AA87" s="7"/>
      <c r="AB87" s="7"/>
      <c r="AC87" s="7"/>
      <c r="AD87" s="7"/>
      <c r="AE87" s="7"/>
      <c r="AF87" s="7"/>
      <c r="AG87" s="7"/>
      <c r="AH87" s="7"/>
      <c r="AI87" s="7"/>
      <c r="AJ87" s="7"/>
    </row>
    <row r="88" spans="1:36" ht="12.7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8"/>
      <c r="AA88" s="7"/>
      <c r="AB88" s="7"/>
      <c r="AC88" s="7"/>
      <c r="AD88" s="7"/>
      <c r="AE88" s="7"/>
      <c r="AF88" s="7"/>
      <c r="AG88" s="7"/>
      <c r="AH88" s="7"/>
      <c r="AI88" s="7"/>
      <c r="AJ88" s="7"/>
    </row>
    <row r="89" spans="1:36" ht="12.7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8"/>
      <c r="AA89" s="7"/>
      <c r="AB89" s="7"/>
      <c r="AC89" s="7"/>
      <c r="AD89" s="7"/>
      <c r="AE89" s="7"/>
      <c r="AF89" s="7"/>
      <c r="AG89" s="7"/>
      <c r="AH89" s="7"/>
      <c r="AI89" s="7"/>
      <c r="AJ89" s="7"/>
    </row>
    <row r="90" spans="1:36" ht="12.7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8"/>
      <c r="AA90" s="7"/>
      <c r="AB90" s="7"/>
      <c r="AC90" s="7"/>
      <c r="AD90" s="7"/>
      <c r="AE90" s="7"/>
      <c r="AF90" s="7"/>
      <c r="AG90" s="7"/>
      <c r="AH90" s="7"/>
      <c r="AI90" s="7"/>
      <c r="AJ90" s="7"/>
    </row>
    <row r="91" spans="1:36" ht="12.7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8"/>
      <c r="AA91" s="7"/>
      <c r="AB91" s="7"/>
      <c r="AC91" s="7"/>
      <c r="AD91" s="7"/>
      <c r="AE91" s="7"/>
      <c r="AF91" s="7"/>
      <c r="AG91" s="7"/>
      <c r="AH91" s="7"/>
      <c r="AI91" s="7"/>
      <c r="AJ91" s="7"/>
    </row>
    <row r="92" spans="1:36" ht="12.7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8"/>
      <c r="AA92" s="7"/>
      <c r="AB92" s="7"/>
      <c r="AC92" s="7"/>
      <c r="AD92" s="7"/>
      <c r="AE92" s="7"/>
      <c r="AF92" s="7"/>
      <c r="AG92" s="7"/>
      <c r="AH92" s="7"/>
      <c r="AI92" s="7"/>
      <c r="AJ92" s="7"/>
    </row>
    <row r="93" spans="1:36" ht="12.7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8"/>
      <c r="AA93" s="7"/>
      <c r="AB93" s="7"/>
      <c r="AC93" s="7"/>
      <c r="AD93" s="7"/>
      <c r="AE93" s="7"/>
      <c r="AF93" s="7"/>
      <c r="AG93" s="7"/>
      <c r="AH93" s="7"/>
      <c r="AI93" s="7"/>
      <c r="AJ93" s="7"/>
    </row>
    <row r="94" spans="1:36" ht="12.7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8"/>
      <c r="AA94" s="7"/>
      <c r="AB94" s="7"/>
      <c r="AC94" s="7"/>
      <c r="AD94" s="7"/>
      <c r="AE94" s="7"/>
      <c r="AF94" s="7"/>
      <c r="AG94" s="7"/>
      <c r="AH94" s="7"/>
      <c r="AI94" s="7"/>
      <c r="AJ94" s="7"/>
    </row>
    <row r="95" spans="1:36" ht="12.7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8"/>
      <c r="AA95" s="7"/>
      <c r="AB95" s="7"/>
      <c r="AC95" s="7"/>
      <c r="AD95" s="7"/>
      <c r="AE95" s="7"/>
      <c r="AF95" s="7"/>
      <c r="AG95" s="7"/>
      <c r="AH95" s="7"/>
      <c r="AI95" s="7"/>
      <c r="AJ95" s="7"/>
    </row>
    <row r="96" spans="1:36" ht="12.7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8"/>
      <c r="AA96" s="7"/>
      <c r="AB96" s="7"/>
      <c r="AC96" s="7"/>
      <c r="AD96" s="7"/>
      <c r="AE96" s="7"/>
      <c r="AF96" s="7"/>
      <c r="AG96" s="7"/>
      <c r="AH96" s="7"/>
      <c r="AI96" s="7"/>
      <c r="AJ96" s="7"/>
    </row>
    <row r="97" spans="1:36" ht="12.7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8"/>
      <c r="AA97" s="7"/>
      <c r="AB97" s="7"/>
      <c r="AC97" s="7"/>
      <c r="AD97" s="7"/>
      <c r="AE97" s="7"/>
      <c r="AF97" s="7"/>
      <c r="AG97" s="7"/>
      <c r="AH97" s="7"/>
      <c r="AI97" s="7"/>
      <c r="AJ97" s="7"/>
    </row>
    <row r="98" spans="1:36" ht="12.7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8"/>
      <c r="AA98" s="7"/>
      <c r="AB98" s="7"/>
      <c r="AC98" s="7"/>
      <c r="AD98" s="7"/>
      <c r="AE98" s="7"/>
      <c r="AF98" s="7"/>
      <c r="AG98" s="7"/>
      <c r="AH98" s="7"/>
      <c r="AI98" s="7"/>
      <c r="AJ98" s="7"/>
    </row>
    <row r="99" spans="1:36" ht="12.7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8"/>
      <c r="AA99" s="7"/>
      <c r="AB99" s="7"/>
      <c r="AC99" s="7"/>
      <c r="AD99" s="7"/>
      <c r="AE99" s="7"/>
      <c r="AF99" s="7"/>
      <c r="AG99" s="7"/>
      <c r="AH99" s="7"/>
      <c r="AI99" s="7"/>
      <c r="AJ99" s="7"/>
    </row>
    <row r="100" spans="1:36" ht="12.7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8"/>
      <c r="AA100" s="7"/>
      <c r="AB100" s="7"/>
      <c r="AC100" s="7"/>
      <c r="AD100" s="7"/>
      <c r="AE100" s="7"/>
      <c r="AF100" s="7"/>
      <c r="AG100" s="7"/>
      <c r="AH100" s="7"/>
      <c r="AI100" s="7"/>
      <c r="AJ100" s="7"/>
    </row>
    <row r="101" spans="1:36" ht="12.7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8"/>
      <c r="AA101" s="7"/>
      <c r="AB101" s="7"/>
      <c r="AC101" s="7"/>
      <c r="AD101" s="7"/>
      <c r="AE101" s="7"/>
      <c r="AF101" s="7"/>
      <c r="AG101" s="7"/>
      <c r="AH101" s="7"/>
      <c r="AI101" s="7"/>
      <c r="AJ101" s="7"/>
    </row>
    <row r="102" spans="1:36" ht="12.7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8"/>
      <c r="AA102" s="7"/>
      <c r="AB102" s="7"/>
      <c r="AC102" s="7"/>
      <c r="AD102" s="7"/>
      <c r="AE102" s="7"/>
      <c r="AF102" s="7"/>
      <c r="AG102" s="7"/>
      <c r="AH102" s="7"/>
      <c r="AI102" s="7"/>
      <c r="AJ102" s="7"/>
    </row>
    <row r="103" spans="1:36" ht="12.7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8"/>
      <c r="AA103" s="7"/>
      <c r="AB103" s="7"/>
      <c r="AC103" s="7"/>
      <c r="AD103" s="7"/>
      <c r="AE103" s="7"/>
      <c r="AF103" s="7"/>
      <c r="AG103" s="7"/>
      <c r="AH103" s="7"/>
      <c r="AI103" s="7"/>
      <c r="AJ103" s="7"/>
    </row>
    <row r="104" spans="1:36" ht="12.7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8"/>
      <c r="AA104" s="7"/>
      <c r="AB104" s="7"/>
      <c r="AC104" s="7"/>
      <c r="AD104" s="7"/>
      <c r="AE104" s="7"/>
      <c r="AF104" s="7"/>
      <c r="AG104" s="7"/>
      <c r="AH104" s="7"/>
      <c r="AI104" s="7"/>
      <c r="AJ104" s="7"/>
    </row>
    <row r="105" spans="1:36" ht="12.7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8"/>
      <c r="AA105" s="7"/>
      <c r="AB105" s="7"/>
      <c r="AC105" s="7"/>
      <c r="AD105" s="7"/>
      <c r="AE105" s="7"/>
      <c r="AF105" s="7"/>
      <c r="AG105" s="7"/>
      <c r="AH105" s="7"/>
      <c r="AI105" s="7"/>
      <c r="AJ105" s="7"/>
    </row>
    <row r="106" spans="1:36" ht="12.7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8"/>
      <c r="AA106" s="7"/>
      <c r="AB106" s="7"/>
      <c r="AC106" s="7"/>
      <c r="AD106" s="7"/>
      <c r="AE106" s="7"/>
      <c r="AF106" s="7"/>
      <c r="AG106" s="7"/>
      <c r="AH106" s="7"/>
      <c r="AI106" s="7"/>
      <c r="AJ106" s="7"/>
    </row>
    <row r="107" spans="1:36" ht="12.7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8"/>
      <c r="AA107" s="7"/>
      <c r="AB107" s="7"/>
      <c r="AC107" s="7"/>
      <c r="AD107" s="7"/>
      <c r="AE107" s="7"/>
      <c r="AF107" s="7"/>
      <c r="AG107" s="7"/>
      <c r="AH107" s="7"/>
      <c r="AI107" s="7"/>
      <c r="AJ107" s="7"/>
    </row>
    <row r="108" spans="1:36" ht="12.7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8"/>
      <c r="AA108" s="7"/>
      <c r="AB108" s="7"/>
      <c r="AC108" s="7"/>
      <c r="AD108" s="7"/>
      <c r="AE108" s="7"/>
      <c r="AF108" s="7"/>
      <c r="AG108" s="7"/>
      <c r="AH108" s="7"/>
      <c r="AI108" s="7"/>
      <c r="AJ108" s="7"/>
    </row>
    <row r="109" spans="1:36" ht="12.7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8"/>
      <c r="AA109" s="7"/>
      <c r="AB109" s="7"/>
      <c r="AC109" s="7"/>
      <c r="AD109" s="7"/>
      <c r="AE109" s="7"/>
      <c r="AF109" s="7"/>
      <c r="AG109" s="7"/>
      <c r="AH109" s="7"/>
      <c r="AI109" s="7"/>
      <c r="AJ109" s="7"/>
    </row>
    <row r="110" spans="1:36" ht="12.7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8"/>
      <c r="AA110" s="7"/>
      <c r="AB110" s="7"/>
      <c r="AC110" s="7"/>
      <c r="AD110" s="7"/>
      <c r="AE110" s="7"/>
      <c r="AF110" s="7"/>
      <c r="AG110" s="7"/>
      <c r="AH110" s="7"/>
      <c r="AI110" s="7"/>
      <c r="AJ110" s="7"/>
    </row>
    <row r="111" spans="1:36" ht="12.7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8"/>
      <c r="AA111" s="7"/>
      <c r="AB111" s="7"/>
      <c r="AC111" s="7"/>
      <c r="AD111" s="7"/>
      <c r="AE111" s="7"/>
      <c r="AF111" s="7"/>
      <c r="AG111" s="7"/>
      <c r="AH111" s="7"/>
      <c r="AI111" s="7"/>
      <c r="AJ111" s="7"/>
    </row>
    <row r="112" spans="1:36" ht="12.7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8"/>
      <c r="AA112" s="7"/>
      <c r="AB112" s="7"/>
      <c r="AC112" s="7"/>
      <c r="AD112" s="7"/>
      <c r="AE112" s="7"/>
      <c r="AF112" s="7"/>
      <c r="AG112" s="7"/>
      <c r="AH112" s="7"/>
      <c r="AI112" s="7"/>
      <c r="AJ112" s="7"/>
    </row>
    <row r="113" spans="1:36" ht="12.7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8"/>
      <c r="AA113" s="7"/>
      <c r="AB113" s="7"/>
      <c r="AC113" s="7"/>
      <c r="AD113" s="7"/>
      <c r="AE113" s="7"/>
      <c r="AF113" s="7"/>
      <c r="AG113" s="7"/>
      <c r="AH113" s="7"/>
      <c r="AI113" s="7"/>
      <c r="AJ113" s="7"/>
    </row>
    <row r="114" spans="1:36" ht="12.7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8"/>
      <c r="AA114" s="7"/>
      <c r="AB114" s="7"/>
      <c r="AC114" s="7"/>
      <c r="AD114" s="7"/>
      <c r="AE114" s="7"/>
      <c r="AF114" s="7"/>
      <c r="AG114" s="7"/>
      <c r="AH114" s="7"/>
      <c r="AI114" s="7"/>
      <c r="AJ114" s="7"/>
    </row>
    <row r="115" spans="1:36" ht="12.7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8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1:36" ht="12.7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8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1:36" ht="12.7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8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1:36" ht="12.7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8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1:36" ht="12.7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8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1:36" ht="12.7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8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1:36" ht="12.7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8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1:36" ht="12.7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8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1:36" ht="12.7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8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1:36" ht="12.7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8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1:36" ht="12.7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8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1:36" ht="12.7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8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1:36" ht="12.7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8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1:36" ht="12.7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8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1:36" ht="12.7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8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1:36" ht="12.7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8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1:36" ht="12.7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8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1:36" ht="12.7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8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1:36" ht="12.7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8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1:36" ht="12.7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8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1:36" ht="12.7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8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1:36" ht="12.7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8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1:36" ht="12.7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8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1:36" ht="12.7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8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1:36" ht="12.7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8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1:36" ht="12.7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8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1:36" ht="12.7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8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1:36" ht="12.7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8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1:36" ht="12.7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8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1:36" ht="12.7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8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1:36" ht="12.7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8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1:36" ht="12.7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8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1:36" ht="12.7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8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1:36" ht="12.7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8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1:36" ht="12.7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8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1:36" ht="12.7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8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1:36" ht="12.7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8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1:36" ht="12.7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8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1:36" ht="12.7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8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2.7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8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2.7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8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2.7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8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2.7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8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2.7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8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1:36" ht="12.7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8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1:36" ht="12.7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8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61" spans="1:36" ht="12.7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8"/>
      <c r="AA161" s="7"/>
      <c r="AB161" s="7"/>
      <c r="AC161" s="7"/>
      <c r="AD161" s="7"/>
      <c r="AE161" s="7"/>
      <c r="AF161" s="7"/>
      <c r="AG161" s="7"/>
      <c r="AH161" s="7"/>
      <c r="AI161" s="7"/>
      <c r="AJ161" s="7"/>
    </row>
    <row r="162" spans="1:36" ht="12.7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8"/>
      <c r="AA162" s="7"/>
      <c r="AB162" s="7"/>
      <c r="AC162" s="7"/>
      <c r="AD162" s="7"/>
      <c r="AE162" s="7"/>
      <c r="AF162" s="7"/>
      <c r="AG162" s="7"/>
      <c r="AH162" s="7"/>
      <c r="AI162" s="7"/>
      <c r="AJ162" s="7"/>
    </row>
    <row r="163" spans="1:36" ht="12.7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8"/>
      <c r="AA163" s="7"/>
      <c r="AB163" s="7"/>
      <c r="AC163" s="7"/>
      <c r="AD163" s="7"/>
      <c r="AE163" s="7"/>
      <c r="AF163" s="7"/>
      <c r="AG163" s="7"/>
      <c r="AH163" s="7"/>
      <c r="AI163" s="7"/>
      <c r="AJ163" s="7"/>
    </row>
    <row r="164" spans="1:36" ht="12.7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8"/>
      <c r="AA164" s="7"/>
      <c r="AB164" s="7"/>
      <c r="AC164" s="7"/>
      <c r="AD164" s="7"/>
      <c r="AE164" s="7"/>
      <c r="AF164" s="7"/>
      <c r="AG164" s="7"/>
      <c r="AH164" s="7"/>
      <c r="AI164" s="7"/>
      <c r="AJ164" s="7"/>
    </row>
    <row r="165" spans="1:36" ht="12.7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8"/>
      <c r="AA165" s="7"/>
      <c r="AB165" s="7"/>
      <c r="AC165" s="7"/>
      <c r="AD165" s="7"/>
      <c r="AE165" s="7"/>
      <c r="AF165" s="7"/>
      <c r="AG165" s="7"/>
      <c r="AH165" s="7"/>
      <c r="AI165" s="7"/>
      <c r="AJ165" s="7"/>
    </row>
    <row r="166" spans="1:36" ht="12.7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8"/>
      <c r="AA166" s="7"/>
      <c r="AB166" s="7"/>
      <c r="AC166" s="7"/>
      <c r="AD166" s="7"/>
      <c r="AE166" s="7"/>
      <c r="AF166" s="7"/>
      <c r="AG166" s="7"/>
      <c r="AH166" s="7"/>
      <c r="AI166" s="7"/>
      <c r="AJ166" s="7"/>
    </row>
    <row r="167" spans="1:36" ht="12.7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8"/>
      <c r="AA167" s="7"/>
      <c r="AB167" s="7"/>
      <c r="AC167" s="7"/>
      <c r="AD167" s="7"/>
      <c r="AE167" s="7"/>
      <c r="AF167" s="7"/>
      <c r="AG167" s="7"/>
      <c r="AH167" s="7"/>
      <c r="AI167" s="7"/>
      <c r="AJ167" s="7"/>
    </row>
    <row r="168" spans="1:36" ht="12.7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8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1:36" ht="12.7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8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1:36" ht="12.7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8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1:36" ht="12.7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8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1:36" ht="12.7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8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1:36" ht="12.7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8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1:36" ht="12.7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8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1:36" ht="12.7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8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1:36" ht="12.7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8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1:36" ht="12.7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8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1:36" ht="12.7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8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1:36" ht="12.7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8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1:36" ht="12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8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1:36" ht="12.7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8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1:36" ht="12.7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8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1:36" ht="12.7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8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1:36" ht="12.7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8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1:36" ht="12.7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8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1:36" ht="12.7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8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1:36" ht="12.7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8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1:36" ht="12.7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8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1:36" ht="12.7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8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1:36" ht="12.7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8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1:36" ht="12.7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8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1:36" ht="12.7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8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1:36" ht="12.7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8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1:36" ht="12.7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8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1:36" ht="12.7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8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1:36" ht="12.7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8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1:36" ht="12.7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8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1:36" ht="12.7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8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1:36" ht="12.7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8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1:36" ht="12.7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8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1:36" ht="12.7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8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1:36" ht="12.7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8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1:36" ht="12.7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8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1:36" ht="12.7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8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1:36" ht="12.7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8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1:36" ht="12.7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8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1:36" ht="12.7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8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1:36" ht="12.7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8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1:36" ht="12.7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8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1:36" ht="12.7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8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1:36" ht="12.7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8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1:36" ht="12.7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8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1:36" ht="12.7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8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1:36" ht="12.7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8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1:36" ht="12.7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8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1:36" ht="12.7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8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1:36" ht="12.7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8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1:36" ht="12.7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8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1:36" ht="12.7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8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1:36" ht="12.7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8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1:36" ht="12.7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8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1:36" ht="12.7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8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1:36" ht="12.7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8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1:36" ht="12.7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8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1:36" ht="12.7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8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1:36" ht="12.7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8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1:36" ht="12.7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8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1:36" ht="12.7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8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1:36" ht="12.7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8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1:36" ht="12.7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8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1:36" ht="12.7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8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1:36" ht="12.7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8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1:36" ht="12.7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8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1:36" ht="12.7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8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1:36" ht="12.7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8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1:36" ht="12.7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8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1:36" ht="12.7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8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1:36" ht="12.7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8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1:36" ht="12.7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8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1:36" ht="12.7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8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1:36" ht="12.7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8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1:36" ht="12.7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8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1:36" ht="12.7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8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1:36" ht="12.7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8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1:36" ht="12.7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8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1:36" ht="12.7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8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1:36" ht="12.7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8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1:36" ht="12.7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8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1:36" ht="12.7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8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1:36" ht="12.7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8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1:36" ht="12.7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8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1:36" ht="12.7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8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1:36" ht="12.7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8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1:36" ht="12.7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8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1:36" ht="12.7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8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1:36" ht="12.7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8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1:36" ht="12.7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8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1:36" ht="12.7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8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1:36" ht="12.7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8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1:36" ht="12.7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8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1:36" ht="12.7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8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1:36" ht="12.7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8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1:36" ht="12.7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8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1:36" ht="12.7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8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1:36" ht="12.7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8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1:36" ht="12.7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8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1:36" ht="12.7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8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1:36" ht="12.7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8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1:36" ht="12.7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8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1:36" ht="12.7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8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1:36" ht="12.7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8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1:36" ht="12.7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8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1:36" ht="12.7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8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1:36" ht="12.7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8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1:36" ht="12.7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8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1:36" ht="12.7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8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1:36" ht="12.7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8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1:36" ht="12.7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8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1:36" ht="12.7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8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1:36" ht="12.7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8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1:36" ht="12.7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8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1:36" ht="12.7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8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1:36" ht="12.7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8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1:36" ht="12.7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8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1:36" ht="12.7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8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1:36" ht="12.7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8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1:36" ht="12.7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8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1:36" ht="12.7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8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1:36" ht="12.7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8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1:36" ht="12.7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8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1:36" ht="12.7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8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1:36" ht="12.7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8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1:36" ht="12.7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8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1:36" ht="12.7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8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1:36" ht="12.7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8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1:36" ht="12.7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8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1:36" ht="12.7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8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1:36" ht="12.7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8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1:36" ht="12.7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8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1:36" ht="12.7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8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1:36" ht="12.7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8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1:36" ht="12.7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8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1:36" ht="12.7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8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1:36" ht="12.7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8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1:36" ht="12.7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8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1:36" ht="12.7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8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1:36" ht="12.7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8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1:36" ht="12.7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8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1:36" ht="12.7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8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1:36" ht="12.7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8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1:36" ht="12.7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8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1:36" ht="12.7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8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1:36" ht="12.7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8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1:36" ht="12.7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8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1:36" ht="12.7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8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1:36" ht="12.7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8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1:36" ht="12.7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8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1:36" ht="12.7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8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1:36" ht="12.7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8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1:36" ht="12.7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8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1:36" ht="12.7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8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1:36" ht="12.7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8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1:36" ht="12.7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8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1:36" ht="12.7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8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1:36" ht="12.7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8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1:36" ht="12.7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8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1:36" ht="12.7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8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1:36" ht="12.7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8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1:36" ht="12.7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8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1:36" ht="12.7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8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1:36" ht="12.7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8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1:36" ht="12.7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8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1:36" ht="12.7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8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1:36" ht="12.7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8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1:36" ht="12.7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8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1:36" ht="12.7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8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1:36" ht="12.7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8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1:36" ht="12.7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8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1:36" ht="12.7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8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  <row r="340" spans="1:36" ht="12.7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8"/>
      <c r="AA340" s="7"/>
      <c r="AB340" s="7"/>
      <c r="AC340" s="7"/>
      <c r="AD340" s="7"/>
      <c r="AE340" s="7"/>
      <c r="AF340" s="7"/>
      <c r="AG340" s="7"/>
      <c r="AH340" s="7"/>
      <c r="AI340" s="7"/>
      <c r="AJ340" s="7"/>
    </row>
    <row r="341" spans="1:36" ht="12.7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8"/>
      <c r="AA341" s="7"/>
      <c r="AB341" s="7"/>
      <c r="AC341" s="7"/>
      <c r="AD341" s="7"/>
      <c r="AE341" s="7"/>
      <c r="AF341" s="7"/>
      <c r="AG341" s="7"/>
      <c r="AH341" s="7"/>
      <c r="AI341" s="7"/>
      <c r="AJ341" s="7"/>
    </row>
    <row r="342" spans="1:36" ht="12.7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8"/>
      <c r="AA342" s="7"/>
      <c r="AB342" s="7"/>
      <c r="AC342" s="7"/>
      <c r="AD342" s="7"/>
      <c r="AE342" s="7"/>
      <c r="AF342" s="7"/>
      <c r="AG342" s="7"/>
      <c r="AH342" s="7"/>
      <c r="AI342" s="7"/>
      <c r="AJ342" s="7"/>
    </row>
    <row r="343" spans="1:36" ht="12.7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8"/>
      <c r="AA343" s="7"/>
      <c r="AB343" s="7"/>
      <c r="AC343" s="7"/>
      <c r="AD343" s="7"/>
      <c r="AE343" s="7"/>
      <c r="AF343" s="7"/>
      <c r="AG343" s="7"/>
      <c r="AH343" s="7"/>
      <c r="AI343" s="7"/>
      <c r="AJ343" s="7"/>
    </row>
    <row r="344" spans="1:36" ht="12.7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8"/>
      <c r="AA344" s="7"/>
      <c r="AB344" s="7"/>
      <c r="AC344" s="7"/>
      <c r="AD344" s="7"/>
      <c r="AE344" s="7"/>
      <c r="AF344" s="7"/>
      <c r="AG344" s="7"/>
      <c r="AH344" s="7"/>
      <c r="AI344" s="7"/>
      <c r="AJ344" s="7"/>
    </row>
    <row r="345" spans="1:36" ht="12.7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8"/>
      <c r="AA345" s="7"/>
      <c r="AB345" s="7"/>
      <c r="AC345" s="7"/>
      <c r="AD345" s="7"/>
      <c r="AE345" s="7"/>
      <c r="AF345" s="7"/>
      <c r="AG345" s="7"/>
      <c r="AH345" s="7"/>
      <c r="AI345" s="7"/>
      <c r="AJ345" s="7"/>
    </row>
    <row r="346" spans="1:36" ht="12.7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8"/>
      <c r="AA346" s="7"/>
      <c r="AB346" s="7"/>
      <c r="AC346" s="7"/>
      <c r="AD346" s="7"/>
      <c r="AE346" s="7"/>
      <c r="AF346" s="7"/>
      <c r="AG346" s="7"/>
      <c r="AH346" s="7"/>
      <c r="AI346" s="7"/>
      <c r="AJ346" s="7"/>
    </row>
    <row r="347" spans="1:36" ht="12.7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8"/>
      <c r="AA347" s="7"/>
      <c r="AB347" s="7"/>
      <c r="AC347" s="7"/>
      <c r="AD347" s="7"/>
      <c r="AE347" s="7"/>
      <c r="AF347" s="7"/>
      <c r="AG347" s="7"/>
      <c r="AH347" s="7"/>
      <c r="AI347" s="7"/>
      <c r="AJ347" s="7"/>
    </row>
    <row r="348" spans="1:36" ht="12.7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8"/>
      <c r="AA348" s="7"/>
      <c r="AB348" s="7"/>
      <c r="AC348" s="7"/>
      <c r="AD348" s="7"/>
      <c r="AE348" s="7"/>
      <c r="AF348" s="7"/>
      <c r="AG348" s="7"/>
      <c r="AH348" s="7"/>
      <c r="AI348" s="7"/>
      <c r="AJ348" s="7"/>
    </row>
    <row r="349" spans="1:36" ht="12.7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8"/>
      <c r="AA349" s="7"/>
      <c r="AB349" s="7"/>
      <c r="AC349" s="7"/>
      <c r="AD349" s="7"/>
      <c r="AE349" s="7"/>
      <c r="AF349" s="7"/>
      <c r="AG349" s="7"/>
      <c r="AH349" s="7"/>
      <c r="AI349" s="7"/>
      <c r="AJ349" s="7"/>
    </row>
    <row r="350" spans="1:36" ht="12.7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8"/>
      <c r="AA350" s="7"/>
      <c r="AB350" s="7"/>
      <c r="AC350" s="7"/>
      <c r="AD350" s="7"/>
      <c r="AE350" s="7"/>
      <c r="AF350" s="7"/>
      <c r="AG350" s="7"/>
      <c r="AH350" s="7"/>
      <c r="AI350" s="7"/>
      <c r="AJ350" s="7"/>
    </row>
    <row r="351" spans="1:36" ht="12.7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8"/>
      <c r="AA351" s="7"/>
      <c r="AB351" s="7"/>
      <c r="AC351" s="7"/>
      <c r="AD351" s="7"/>
      <c r="AE351" s="7"/>
      <c r="AF351" s="7"/>
      <c r="AG351" s="7"/>
      <c r="AH351" s="7"/>
      <c r="AI351" s="7"/>
      <c r="AJ351" s="7"/>
    </row>
    <row r="352" spans="1:36" ht="12.7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8"/>
      <c r="AA352" s="7"/>
      <c r="AB352" s="7"/>
      <c r="AC352" s="7"/>
      <c r="AD352" s="7"/>
      <c r="AE352" s="7"/>
      <c r="AF352" s="7"/>
      <c r="AG352" s="7"/>
      <c r="AH352" s="7"/>
      <c r="AI352" s="7"/>
      <c r="AJ352" s="7"/>
    </row>
    <row r="353" spans="1:36" ht="12.7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8"/>
      <c r="AA353" s="7"/>
      <c r="AB353" s="7"/>
      <c r="AC353" s="7"/>
      <c r="AD353" s="7"/>
      <c r="AE353" s="7"/>
      <c r="AF353" s="7"/>
      <c r="AG353" s="7"/>
      <c r="AH353" s="7"/>
      <c r="AI353" s="7"/>
      <c r="AJ353" s="7"/>
    </row>
    <row r="354" spans="1:36" ht="12.7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8"/>
      <c r="AA354" s="7"/>
      <c r="AB354" s="7"/>
      <c r="AC354" s="7"/>
      <c r="AD354" s="7"/>
      <c r="AE354" s="7"/>
      <c r="AF354" s="7"/>
      <c r="AG354" s="7"/>
      <c r="AH354" s="7"/>
      <c r="AI354" s="7"/>
      <c r="AJ354" s="7"/>
    </row>
    <row r="355" spans="1:36" ht="12.7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8"/>
      <c r="AA355" s="7"/>
      <c r="AB355" s="7"/>
      <c r="AC355" s="7"/>
      <c r="AD355" s="7"/>
      <c r="AE355" s="7"/>
      <c r="AF355" s="7"/>
      <c r="AG355" s="7"/>
      <c r="AH355" s="7"/>
      <c r="AI355" s="7"/>
      <c r="AJ355" s="7"/>
    </row>
    <row r="356" spans="1:36" ht="12.7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8"/>
      <c r="AA356" s="7"/>
      <c r="AB356" s="7"/>
      <c r="AC356" s="7"/>
      <c r="AD356" s="7"/>
      <c r="AE356" s="7"/>
      <c r="AF356" s="7"/>
      <c r="AG356" s="7"/>
      <c r="AH356" s="7"/>
      <c r="AI356" s="7"/>
      <c r="AJ356" s="7"/>
    </row>
    <row r="357" spans="1:36" ht="12.7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8"/>
      <c r="AA357" s="7"/>
      <c r="AB357" s="7"/>
      <c r="AC357" s="7"/>
      <c r="AD357" s="7"/>
      <c r="AE357" s="7"/>
      <c r="AF357" s="7"/>
      <c r="AG357" s="7"/>
      <c r="AH357" s="7"/>
      <c r="AI357" s="7"/>
      <c r="AJ357" s="7"/>
    </row>
    <row r="358" spans="1:36" ht="12.7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8"/>
      <c r="AA358" s="7"/>
      <c r="AB358" s="7"/>
      <c r="AC358" s="7"/>
      <c r="AD358" s="7"/>
      <c r="AE358" s="7"/>
      <c r="AF358" s="7"/>
      <c r="AG358" s="7"/>
      <c r="AH358" s="7"/>
      <c r="AI358" s="7"/>
      <c r="AJ358" s="7"/>
    </row>
    <row r="359" spans="1:36" ht="12.7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8"/>
      <c r="AA359" s="7"/>
      <c r="AB359" s="7"/>
      <c r="AC359" s="7"/>
      <c r="AD359" s="7"/>
      <c r="AE359" s="7"/>
      <c r="AF359" s="7"/>
      <c r="AG359" s="7"/>
      <c r="AH359" s="7"/>
      <c r="AI359" s="7"/>
      <c r="AJ359" s="7"/>
    </row>
    <row r="360" spans="1:36" ht="12.7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8"/>
      <c r="AA360" s="7"/>
      <c r="AB360" s="7"/>
      <c r="AC360" s="7"/>
      <c r="AD360" s="7"/>
      <c r="AE360" s="7"/>
      <c r="AF360" s="7"/>
      <c r="AG360" s="7"/>
      <c r="AH360" s="7"/>
      <c r="AI360" s="7"/>
      <c r="AJ360" s="7"/>
    </row>
    <row r="361" spans="1:36" ht="12.7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8"/>
      <c r="AA361" s="7"/>
      <c r="AB361" s="7"/>
      <c r="AC361" s="7"/>
      <c r="AD361" s="7"/>
      <c r="AE361" s="7"/>
      <c r="AF361" s="7"/>
      <c r="AG361" s="7"/>
      <c r="AH361" s="7"/>
      <c r="AI361" s="7"/>
      <c r="AJ361" s="7"/>
    </row>
    <row r="362" spans="1:36" ht="12.7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8"/>
      <c r="AA362" s="7"/>
      <c r="AB362" s="7"/>
      <c r="AC362" s="7"/>
      <c r="AD362" s="7"/>
      <c r="AE362" s="7"/>
      <c r="AF362" s="7"/>
      <c r="AG362" s="7"/>
      <c r="AH362" s="7"/>
      <c r="AI362" s="7"/>
      <c r="AJ362" s="7"/>
    </row>
    <row r="363" spans="1:36" ht="12.7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8"/>
      <c r="AA363" s="7"/>
      <c r="AB363" s="7"/>
      <c r="AC363" s="7"/>
      <c r="AD363" s="7"/>
      <c r="AE363" s="7"/>
      <c r="AF363" s="7"/>
      <c r="AG363" s="7"/>
      <c r="AH363" s="7"/>
      <c r="AI363" s="7"/>
      <c r="AJ363" s="7"/>
    </row>
    <row r="364" spans="1:36" ht="12.7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8"/>
      <c r="AA364" s="7"/>
      <c r="AB364" s="7"/>
      <c r="AC364" s="7"/>
      <c r="AD364" s="7"/>
      <c r="AE364" s="7"/>
      <c r="AF364" s="7"/>
      <c r="AG364" s="7"/>
      <c r="AH364" s="7"/>
      <c r="AI364" s="7"/>
      <c r="AJ364" s="7"/>
    </row>
    <row r="365" spans="1:36" ht="12.7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8"/>
      <c r="AA365" s="7"/>
      <c r="AB365" s="7"/>
      <c r="AC365" s="7"/>
      <c r="AD365" s="7"/>
      <c r="AE365" s="7"/>
      <c r="AF365" s="7"/>
      <c r="AG365" s="7"/>
      <c r="AH365" s="7"/>
      <c r="AI365" s="7"/>
      <c r="AJ365" s="7"/>
    </row>
    <row r="366" spans="1:36" ht="12.7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8"/>
      <c r="AA366" s="7"/>
      <c r="AB366" s="7"/>
      <c r="AC366" s="7"/>
      <c r="AD366" s="7"/>
      <c r="AE366" s="7"/>
      <c r="AF366" s="7"/>
      <c r="AG366" s="7"/>
      <c r="AH366" s="7"/>
      <c r="AI366" s="7"/>
      <c r="AJ366" s="7"/>
    </row>
    <row r="367" spans="1:36" ht="12.7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8"/>
      <c r="AA367" s="7"/>
      <c r="AB367" s="7"/>
      <c r="AC367" s="7"/>
      <c r="AD367" s="7"/>
      <c r="AE367" s="7"/>
      <c r="AF367" s="7"/>
      <c r="AG367" s="7"/>
      <c r="AH367" s="7"/>
      <c r="AI367" s="7"/>
      <c r="AJ367" s="7"/>
    </row>
    <row r="368" spans="1:36" ht="12.7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8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1:36" ht="12.7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8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1:36" ht="12.7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8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1:36" ht="12.7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8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1:36" ht="12.7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8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1:36" ht="12.7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8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1:36" ht="12.7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8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1:36" ht="12.7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8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1:36" ht="12.7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8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1:36" ht="12.7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8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1:36" ht="12.7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8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1:36" ht="12.7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8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1:36" ht="12.7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8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1:36" ht="12.7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8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1:36" ht="12.7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8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1:36" ht="12.7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8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1:36" ht="12.7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8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1:36" ht="12.7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8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1:36" ht="12.7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8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1:36" ht="12.7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8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1:36" ht="12.7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8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1:36" ht="12.7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8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1:36" ht="12.7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8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1:36" ht="12.7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8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1:36" ht="12.7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8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1:36" ht="12.7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8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1:36" ht="12.7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8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1:36" ht="12.7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8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1:36" ht="12.7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8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  <row r="397" spans="1:36" ht="12.7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8"/>
      <c r="AA397" s="7"/>
      <c r="AB397" s="7"/>
      <c r="AC397" s="7"/>
      <c r="AD397" s="7"/>
      <c r="AE397" s="7"/>
      <c r="AF397" s="7"/>
      <c r="AG397" s="7"/>
      <c r="AH397" s="7"/>
      <c r="AI397" s="7"/>
      <c r="AJ397" s="7"/>
    </row>
    <row r="398" spans="1:36" ht="12.7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8"/>
      <c r="AA398" s="7"/>
      <c r="AB398" s="7"/>
      <c r="AC398" s="7"/>
      <c r="AD398" s="7"/>
      <c r="AE398" s="7"/>
      <c r="AF398" s="7"/>
      <c r="AG398" s="7"/>
      <c r="AH398" s="7"/>
      <c r="AI398" s="7"/>
      <c r="AJ398" s="7"/>
    </row>
    <row r="399" spans="1:36" ht="12.7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8"/>
      <c r="AA399" s="7"/>
      <c r="AB399" s="7"/>
      <c r="AC399" s="7"/>
      <c r="AD399" s="7"/>
      <c r="AE399" s="7"/>
      <c r="AF399" s="7"/>
      <c r="AG399" s="7"/>
      <c r="AH399" s="7"/>
      <c r="AI399" s="7"/>
      <c r="AJ399" s="7"/>
    </row>
    <row r="400" spans="1:36" ht="12.7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8"/>
      <c r="AA400" s="7"/>
      <c r="AB400" s="7"/>
      <c r="AC400" s="7"/>
      <c r="AD400" s="7"/>
      <c r="AE400" s="7"/>
      <c r="AF400" s="7"/>
      <c r="AG400" s="7"/>
      <c r="AH400" s="7"/>
      <c r="AI400" s="7"/>
      <c r="AJ400" s="7"/>
    </row>
    <row r="401" spans="1:36" ht="12.7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8"/>
      <c r="AA401" s="7"/>
      <c r="AB401" s="7"/>
      <c r="AC401" s="7"/>
      <c r="AD401" s="7"/>
      <c r="AE401" s="7"/>
      <c r="AF401" s="7"/>
      <c r="AG401" s="7"/>
      <c r="AH401" s="7"/>
      <c r="AI401" s="7"/>
      <c r="AJ401" s="7"/>
    </row>
    <row r="402" spans="1:36" ht="12.7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8"/>
      <c r="AA402" s="7"/>
      <c r="AB402" s="7"/>
      <c r="AC402" s="7"/>
      <c r="AD402" s="7"/>
      <c r="AE402" s="7"/>
      <c r="AF402" s="7"/>
      <c r="AG402" s="7"/>
      <c r="AH402" s="7"/>
      <c r="AI402" s="7"/>
      <c r="AJ402" s="7"/>
    </row>
    <row r="403" spans="1:36" ht="12.7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8"/>
      <c r="AA403" s="7"/>
      <c r="AB403" s="7"/>
      <c r="AC403" s="7"/>
      <c r="AD403" s="7"/>
      <c r="AE403" s="7"/>
      <c r="AF403" s="7"/>
      <c r="AG403" s="7"/>
      <c r="AH403" s="7"/>
      <c r="AI403" s="7"/>
      <c r="AJ403" s="7"/>
    </row>
    <row r="404" spans="1:36" ht="12.7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8"/>
      <c r="AA404" s="7"/>
      <c r="AB404" s="7"/>
      <c r="AC404" s="7"/>
      <c r="AD404" s="7"/>
      <c r="AE404" s="7"/>
      <c r="AF404" s="7"/>
      <c r="AG404" s="7"/>
      <c r="AH404" s="7"/>
      <c r="AI404" s="7"/>
      <c r="AJ404" s="7"/>
    </row>
    <row r="405" spans="1:36" ht="12.7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8"/>
      <c r="AA405" s="7"/>
      <c r="AB405" s="7"/>
      <c r="AC405" s="7"/>
      <c r="AD405" s="7"/>
      <c r="AE405" s="7"/>
      <c r="AF405" s="7"/>
      <c r="AG405" s="7"/>
      <c r="AH405" s="7"/>
      <c r="AI405" s="7"/>
      <c r="AJ405" s="7"/>
    </row>
    <row r="406" spans="1:36" ht="12.7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8"/>
      <c r="AA406" s="7"/>
      <c r="AB406" s="7"/>
      <c r="AC406" s="7"/>
      <c r="AD406" s="7"/>
      <c r="AE406" s="7"/>
      <c r="AF406" s="7"/>
      <c r="AG406" s="7"/>
      <c r="AH406" s="7"/>
      <c r="AI406" s="7"/>
      <c r="AJ406" s="7"/>
    </row>
    <row r="407" spans="1:36" ht="12.7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8"/>
      <c r="AA407" s="7"/>
      <c r="AB407" s="7"/>
      <c r="AC407" s="7"/>
      <c r="AD407" s="7"/>
      <c r="AE407" s="7"/>
      <c r="AF407" s="7"/>
      <c r="AG407" s="7"/>
      <c r="AH407" s="7"/>
      <c r="AI407" s="7"/>
      <c r="AJ407" s="7"/>
    </row>
    <row r="408" spans="1:36" ht="12.7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8"/>
      <c r="AA408" s="7"/>
      <c r="AB408" s="7"/>
      <c r="AC408" s="7"/>
      <c r="AD408" s="7"/>
      <c r="AE408" s="7"/>
      <c r="AF408" s="7"/>
      <c r="AG408" s="7"/>
      <c r="AH408" s="7"/>
      <c r="AI408" s="7"/>
      <c r="AJ408" s="7"/>
    </row>
    <row r="409" spans="1:36" ht="12.7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8"/>
      <c r="AA409" s="7"/>
      <c r="AB409" s="7"/>
      <c r="AC409" s="7"/>
      <c r="AD409" s="7"/>
      <c r="AE409" s="7"/>
      <c r="AF409" s="7"/>
      <c r="AG409" s="7"/>
      <c r="AH409" s="7"/>
      <c r="AI409" s="7"/>
      <c r="AJ409" s="7"/>
    </row>
    <row r="410" spans="1:36" ht="12.7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8"/>
      <c r="AA410" s="7"/>
      <c r="AB410" s="7"/>
      <c r="AC410" s="7"/>
      <c r="AD410" s="7"/>
      <c r="AE410" s="7"/>
      <c r="AF410" s="7"/>
      <c r="AG410" s="7"/>
      <c r="AH410" s="7"/>
      <c r="AI410" s="7"/>
      <c r="AJ410" s="7"/>
    </row>
    <row r="411" spans="1:36" ht="12.7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8"/>
      <c r="AA411" s="7"/>
      <c r="AB411" s="7"/>
      <c r="AC411" s="7"/>
      <c r="AD411" s="7"/>
      <c r="AE411" s="7"/>
      <c r="AF411" s="7"/>
      <c r="AG411" s="7"/>
      <c r="AH411" s="7"/>
      <c r="AI411" s="7"/>
      <c r="AJ411" s="7"/>
    </row>
    <row r="412" spans="1:36" ht="12.7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8"/>
      <c r="AA412" s="7"/>
      <c r="AB412" s="7"/>
      <c r="AC412" s="7"/>
      <c r="AD412" s="7"/>
      <c r="AE412" s="7"/>
      <c r="AF412" s="7"/>
      <c r="AG412" s="7"/>
      <c r="AH412" s="7"/>
      <c r="AI412" s="7"/>
      <c r="AJ412" s="7"/>
    </row>
    <row r="413" spans="1:36" ht="12.7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8"/>
      <c r="AA413" s="7"/>
      <c r="AB413" s="7"/>
      <c r="AC413" s="7"/>
      <c r="AD413" s="7"/>
      <c r="AE413" s="7"/>
      <c r="AF413" s="7"/>
      <c r="AG413" s="7"/>
      <c r="AH413" s="7"/>
      <c r="AI413" s="7"/>
      <c r="AJ413" s="7"/>
    </row>
    <row r="414" spans="1:36" ht="12.7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8"/>
      <c r="AA414" s="7"/>
      <c r="AB414" s="7"/>
      <c r="AC414" s="7"/>
      <c r="AD414" s="7"/>
      <c r="AE414" s="7"/>
      <c r="AF414" s="7"/>
      <c r="AG414" s="7"/>
      <c r="AH414" s="7"/>
      <c r="AI414" s="7"/>
      <c r="AJ414" s="7"/>
    </row>
    <row r="415" spans="1:36" ht="12.7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8"/>
      <c r="AA415" s="7"/>
      <c r="AB415" s="7"/>
      <c r="AC415" s="7"/>
      <c r="AD415" s="7"/>
      <c r="AE415" s="7"/>
      <c r="AF415" s="7"/>
      <c r="AG415" s="7"/>
      <c r="AH415" s="7"/>
      <c r="AI415" s="7"/>
      <c r="AJ415" s="7"/>
    </row>
    <row r="416" spans="1:36" ht="12.7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8"/>
      <c r="AA416" s="7"/>
      <c r="AB416" s="7"/>
      <c r="AC416" s="7"/>
      <c r="AD416" s="7"/>
      <c r="AE416" s="7"/>
      <c r="AF416" s="7"/>
      <c r="AG416" s="7"/>
      <c r="AH416" s="7"/>
      <c r="AI416" s="7"/>
      <c r="AJ416" s="7"/>
    </row>
    <row r="417" spans="1:36" ht="12.7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8"/>
      <c r="AA417" s="7"/>
      <c r="AB417" s="7"/>
      <c r="AC417" s="7"/>
      <c r="AD417" s="7"/>
      <c r="AE417" s="7"/>
      <c r="AF417" s="7"/>
      <c r="AG417" s="7"/>
      <c r="AH417" s="7"/>
      <c r="AI417" s="7"/>
      <c r="AJ417" s="7"/>
    </row>
    <row r="418" spans="1:36" ht="12.7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8"/>
      <c r="AA418" s="7"/>
      <c r="AB418" s="7"/>
      <c r="AC418" s="7"/>
      <c r="AD418" s="7"/>
      <c r="AE418" s="7"/>
      <c r="AF418" s="7"/>
      <c r="AG418" s="7"/>
      <c r="AH418" s="7"/>
      <c r="AI418" s="7"/>
      <c r="AJ418" s="7"/>
    </row>
    <row r="419" spans="1:36" ht="12.7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8"/>
      <c r="AA419" s="7"/>
      <c r="AB419" s="7"/>
      <c r="AC419" s="7"/>
      <c r="AD419" s="7"/>
      <c r="AE419" s="7"/>
      <c r="AF419" s="7"/>
      <c r="AG419" s="7"/>
      <c r="AH419" s="7"/>
      <c r="AI419" s="7"/>
      <c r="AJ419" s="7"/>
    </row>
    <row r="420" spans="1:36" ht="12.7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8"/>
      <c r="AA420" s="7"/>
      <c r="AB420" s="7"/>
      <c r="AC420" s="7"/>
      <c r="AD420" s="7"/>
      <c r="AE420" s="7"/>
      <c r="AF420" s="7"/>
      <c r="AG420" s="7"/>
      <c r="AH420" s="7"/>
      <c r="AI420" s="7"/>
      <c r="AJ420" s="7"/>
    </row>
    <row r="421" spans="1:36" ht="12.7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8"/>
      <c r="AA421" s="7"/>
      <c r="AB421" s="7"/>
      <c r="AC421" s="7"/>
      <c r="AD421" s="7"/>
      <c r="AE421" s="7"/>
      <c r="AF421" s="7"/>
      <c r="AG421" s="7"/>
      <c r="AH421" s="7"/>
      <c r="AI421" s="7"/>
      <c r="AJ421" s="7"/>
    </row>
    <row r="422" spans="1:36" ht="12.7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8"/>
      <c r="AA422" s="7"/>
      <c r="AB422" s="7"/>
      <c r="AC422" s="7"/>
      <c r="AD422" s="7"/>
      <c r="AE422" s="7"/>
      <c r="AF422" s="7"/>
      <c r="AG422" s="7"/>
      <c r="AH422" s="7"/>
      <c r="AI422" s="7"/>
      <c r="AJ422" s="7"/>
    </row>
    <row r="423" spans="1:36" ht="12.7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8"/>
      <c r="AA423" s="7"/>
      <c r="AB423" s="7"/>
      <c r="AC423" s="7"/>
      <c r="AD423" s="7"/>
      <c r="AE423" s="7"/>
      <c r="AF423" s="7"/>
      <c r="AG423" s="7"/>
      <c r="AH423" s="7"/>
      <c r="AI423" s="7"/>
      <c r="AJ423" s="7"/>
    </row>
    <row r="424" spans="1:36" ht="12.7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8"/>
      <c r="AA424" s="7"/>
      <c r="AB424" s="7"/>
      <c r="AC424" s="7"/>
      <c r="AD424" s="7"/>
      <c r="AE424" s="7"/>
      <c r="AF424" s="7"/>
      <c r="AG424" s="7"/>
      <c r="AH424" s="7"/>
      <c r="AI424" s="7"/>
      <c r="AJ424" s="7"/>
    </row>
    <row r="425" spans="1:36" ht="12.7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8"/>
      <c r="AA425" s="7"/>
      <c r="AB425" s="7"/>
      <c r="AC425" s="7"/>
      <c r="AD425" s="7"/>
      <c r="AE425" s="7"/>
      <c r="AF425" s="7"/>
      <c r="AG425" s="7"/>
      <c r="AH425" s="7"/>
      <c r="AI425" s="7"/>
      <c r="AJ425" s="7"/>
    </row>
    <row r="426" spans="1:36" ht="12.7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8"/>
      <c r="AA426" s="7"/>
      <c r="AB426" s="7"/>
      <c r="AC426" s="7"/>
      <c r="AD426" s="7"/>
      <c r="AE426" s="7"/>
      <c r="AF426" s="7"/>
      <c r="AG426" s="7"/>
      <c r="AH426" s="7"/>
      <c r="AI426" s="7"/>
      <c r="AJ426" s="7"/>
    </row>
    <row r="427" spans="1:36" ht="12.7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8"/>
      <c r="AA427" s="7"/>
      <c r="AB427" s="7"/>
      <c r="AC427" s="7"/>
      <c r="AD427" s="7"/>
      <c r="AE427" s="7"/>
      <c r="AF427" s="7"/>
      <c r="AG427" s="7"/>
      <c r="AH427" s="7"/>
      <c r="AI427" s="7"/>
      <c r="AJ427" s="7"/>
    </row>
    <row r="428" spans="1:36" ht="12.7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8"/>
      <c r="AA428" s="7"/>
      <c r="AB428" s="7"/>
      <c r="AC428" s="7"/>
      <c r="AD428" s="7"/>
      <c r="AE428" s="7"/>
      <c r="AF428" s="7"/>
      <c r="AG428" s="7"/>
      <c r="AH428" s="7"/>
      <c r="AI428" s="7"/>
      <c r="AJ428" s="7"/>
    </row>
    <row r="429" spans="1:36" ht="12.7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8"/>
      <c r="AA429" s="7"/>
      <c r="AB429" s="7"/>
      <c r="AC429" s="7"/>
      <c r="AD429" s="7"/>
      <c r="AE429" s="7"/>
      <c r="AF429" s="7"/>
      <c r="AG429" s="7"/>
      <c r="AH429" s="7"/>
      <c r="AI429" s="7"/>
      <c r="AJ429" s="7"/>
    </row>
    <row r="430" spans="1:36" ht="12.7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8"/>
      <c r="AA430" s="7"/>
      <c r="AB430" s="7"/>
      <c r="AC430" s="7"/>
      <c r="AD430" s="7"/>
      <c r="AE430" s="7"/>
      <c r="AF430" s="7"/>
      <c r="AG430" s="7"/>
      <c r="AH430" s="7"/>
      <c r="AI430" s="7"/>
      <c r="AJ430" s="7"/>
    </row>
    <row r="431" spans="1:36" ht="12.7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8"/>
      <c r="AA431" s="7"/>
      <c r="AB431" s="7"/>
      <c r="AC431" s="7"/>
      <c r="AD431" s="7"/>
      <c r="AE431" s="7"/>
      <c r="AF431" s="7"/>
      <c r="AG431" s="7"/>
      <c r="AH431" s="7"/>
      <c r="AI431" s="7"/>
      <c r="AJ431" s="7"/>
    </row>
    <row r="432" spans="1:36" ht="12.7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8"/>
      <c r="AA432" s="7"/>
      <c r="AB432" s="7"/>
      <c r="AC432" s="7"/>
      <c r="AD432" s="7"/>
      <c r="AE432" s="7"/>
      <c r="AF432" s="7"/>
      <c r="AG432" s="7"/>
      <c r="AH432" s="7"/>
      <c r="AI432" s="7"/>
      <c r="AJ432" s="7"/>
    </row>
    <row r="433" spans="1:36" ht="12.7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8"/>
      <c r="AA433" s="7"/>
      <c r="AB433" s="7"/>
      <c r="AC433" s="7"/>
      <c r="AD433" s="7"/>
      <c r="AE433" s="7"/>
      <c r="AF433" s="7"/>
      <c r="AG433" s="7"/>
      <c r="AH433" s="7"/>
      <c r="AI433" s="7"/>
      <c r="AJ433" s="7"/>
    </row>
    <row r="434" spans="1:36" ht="12.7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8"/>
      <c r="AA434" s="7"/>
      <c r="AB434" s="7"/>
      <c r="AC434" s="7"/>
      <c r="AD434" s="7"/>
      <c r="AE434" s="7"/>
      <c r="AF434" s="7"/>
      <c r="AG434" s="7"/>
      <c r="AH434" s="7"/>
      <c r="AI434" s="7"/>
      <c r="AJ434" s="7"/>
    </row>
    <row r="435" spans="1:36" ht="12.7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8"/>
      <c r="AA435" s="7"/>
      <c r="AB435" s="7"/>
      <c r="AC435" s="7"/>
      <c r="AD435" s="7"/>
      <c r="AE435" s="7"/>
      <c r="AF435" s="7"/>
      <c r="AG435" s="7"/>
      <c r="AH435" s="7"/>
      <c r="AI435" s="7"/>
      <c r="AJ435" s="7"/>
    </row>
    <row r="436" spans="1:36" ht="12.7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8"/>
      <c r="AA436" s="7"/>
      <c r="AB436" s="7"/>
      <c r="AC436" s="7"/>
      <c r="AD436" s="7"/>
      <c r="AE436" s="7"/>
      <c r="AF436" s="7"/>
      <c r="AG436" s="7"/>
      <c r="AH436" s="7"/>
      <c r="AI436" s="7"/>
      <c r="AJ436" s="7"/>
    </row>
    <row r="437" spans="1:36" ht="12.7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8"/>
      <c r="AA437" s="7"/>
      <c r="AB437" s="7"/>
      <c r="AC437" s="7"/>
      <c r="AD437" s="7"/>
      <c r="AE437" s="7"/>
      <c r="AF437" s="7"/>
      <c r="AG437" s="7"/>
      <c r="AH437" s="7"/>
      <c r="AI437" s="7"/>
      <c r="AJ437" s="7"/>
    </row>
    <row r="438" spans="1:36" ht="12.7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8"/>
      <c r="AA438" s="7"/>
      <c r="AB438" s="7"/>
      <c r="AC438" s="7"/>
      <c r="AD438" s="7"/>
      <c r="AE438" s="7"/>
      <c r="AF438" s="7"/>
      <c r="AG438" s="7"/>
      <c r="AH438" s="7"/>
      <c r="AI438" s="7"/>
      <c r="AJ438" s="7"/>
    </row>
    <row r="439" spans="1:36" ht="12.7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8"/>
      <c r="AA439" s="7"/>
      <c r="AB439" s="7"/>
      <c r="AC439" s="7"/>
      <c r="AD439" s="7"/>
      <c r="AE439" s="7"/>
      <c r="AF439" s="7"/>
      <c r="AG439" s="7"/>
      <c r="AH439" s="7"/>
      <c r="AI439" s="7"/>
      <c r="AJ439" s="7"/>
    </row>
    <row r="440" spans="1:36" ht="12.7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8"/>
      <c r="AA440" s="7"/>
      <c r="AB440" s="7"/>
      <c r="AC440" s="7"/>
      <c r="AD440" s="7"/>
      <c r="AE440" s="7"/>
      <c r="AF440" s="7"/>
      <c r="AG440" s="7"/>
      <c r="AH440" s="7"/>
      <c r="AI440" s="7"/>
      <c r="AJ440" s="7"/>
    </row>
    <row r="441" spans="1:36" ht="12.7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8"/>
      <c r="AA441" s="7"/>
      <c r="AB441" s="7"/>
      <c r="AC441" s="7"/>
      <c r="AD441" s="7"/>
      <c r="AE441" s="7"/>
      <c r="AF441" s="7"/>
      <c r="AG441" s="7"/>
      <c r="AH441" s="7"/>
      <c r="AI441" s="7"/>
      <c r="AJ441" s="7"/>
    </row>
    <row r="442" spans="1:36" ht="12.7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8"/>
      <c r="AA442" s="7"/>
      <c r="AB442" s="7"/>
      <c r="AC442" s="7"/>
      <c r="AD442" s="7"/>
      <c r="AE442" s="7"/>
      <c r="AF442" s="7"/>
      <c r="AG442" s="7"/>
      <c r="AH442" s="7"/>
      <c r="AI442" s="7"/>
      <c r="AJ442" s="7"/>
    </row>
    <row r="443" spans="1:36" ht="12.7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8"/>
      <c r="AA443" s="7"/>
      <c r="AB443" s="7"/>
      <c r="AC443" s="7"/>
      <c r="AD443" s="7"/>
      <c r="AE443" s="7"/>
      <c r="AF443" s="7"/>
      <c r="AG443" s="7"/>
      <c r="AH443" s="7"/>
      <c r="AI443" s="7"/>
      <c r="AJ443" s="7"/>
    </row>
    <row r="444" spans="1:36" ht="12.7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8"/>
      <c r="AA444" s="7"/>
      <c r="AB444" s="7"/>
      <c r="AC444" s="7"/>
      <c r="AD444" s="7"/>
      <c r="AE444" s="7"/>
      <c r="AF444" s="7"/>
      <c r="AG444" s="7"/>
      <c r="AH444" s="7"/>
      <c r="AI444" s="7"/>
      <c r="AJ444" s="7"/>
    </row>
    <row r="445" spans="1:36" ht="12.7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8"/>
      <c r="AA445" s="7"/>
      <c r="AB445" s="7"/>
      <c r="AC445" s="7"/>
      <c r="AD445" s="7"/>
      <c r="AE445" s="7"/>
      <c r="AF445" s="7"/>
      <c r="AG445" s="7"/>
      <c r="AH445" s="7"/>
      <c r="AI445" s="7"/>
      <c r="AJ445" s="7"/>
    </row>
    <row r="446" spans="1:36" ht="12.7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8"/>
      <c r="AA446" s="7"/>
      <c r="AB446" s="7"/>
      <c r="AC446" s="7"/>
      <c r="AD446" s="7"/>
      <c r="AE446" s="7"/>
      <c r="AF446" s="7"/>
      <c r="AG446" s="7"/>
      <c r="AH446" s="7"/>
      <c r="AI446" s="7"/>
      <c r="AJ446" s="7"/>
    </row>
    <row r="447" spans="1:36" ht="12.7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8"/>
      <c r="AA447" s="7"/>
      <c r="AB447" s="7"/>
      <c r="AC447" s="7"/>
      <c r="AD447" s="7"/>
      <c r="AE447" s="7"/>
      <c r="AF447" s="7"/>
      <c r="AG447" s="7"/>
      <c r="AH447" s="7"/>
      <c r="AI447" s="7"/>
      <c r="AJ447" s="7"/>
    </row>
    <row r="448" spans="1:36" ht="12.7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8"/>
      <c r="AA448" s="7"/>
      <c r="AB448" s="7"/>
      <c r="AC448" s="7"/>
      <c r="AD448" s="7"/>
      <c r="AE448" s="7"/>
      <c r="AF448" s="7"/>
      <c r="AG448" s="7"/>
      <c r="AH448" s="7"/>
      <c r="AI448" s="7"/>
      <c r="AJ448" s="7"/>
    </row>
    <row r="449" spans="1:36" ht="12.7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8"/>
      <c r="AA449" s="7"/>
      <c r="AB449" s="7"/>
      <c r="AC449" s="7"/>
      <c r="AD449" s="7"/>
      <c r="AE449" s="7"/>
      <c r="AF449" s="7"/>
      <c r="AG449" s="7"/>
      <c r="AH449" s="7"/>
      <c r="AI449" s="7"/>
      <c r="AJ449" s="7"/>
    </row>
    <row r="450" spans="1:36" ht="12.7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8"/>
      <c r="AA450" s="7"/>
      <c r="AB450" s="7"/>
      <c r="AC450" s="7"/>
      <c r="AD450" s="7"/>
      <c r="AE450" s="7"/>
      <c r="AF450" s="7"/>
      <c r="AG450" s="7"/>
      <c r="AH450" s="7"/>
      <c r="AI450" s="7"/>
      <c r="AJ450" s="7"/>
    </row>
    <row r="451" spans="1:36" ht="12.7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8"/>
      <c r="AA451" s="7"/>
      <c r="AB451" s="7"/>
      <c r="AC451" s="7"/>
      <c r="AD451" s="7"/>
      <c r="AE451" s="7"/>
      <c r="AF451" s="7"/>
      <c r="AG451" s="7"/>
      <c r="AH451" s="7"/>
      <c r="AI451" s="7"/>
      <c r="AJ451" s="7"/>
    </row>
    <row r="452" spans="1:36" ht="12.7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8"/>
      <c r="AA452" s="7"/>
      <c r="AB452" s="7"/>
      <c r="AC452" s="7"/>
      <c r="AD452" s="7"/>
      <c r="AE452" s="7"/>
      <c r="AF452" s="7"/>
      <c r="AG452" s="7"/>
      <c r="AH452" s="7"/>
      <c r="AI452" s="7"/>
      <c r="AJ452" s="7"/>
    </row>
    <row r="453" spans="1:36" ht="12.7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8"/>
      <c r="AA453" s="7"/>
      <c r="AB453" s="7"/>
      <c r="AC453" s="7"/>
      <c r="AD453" s="7"/>
      <c r="AE453" s="7"/>
      <c r="AF453" s="7"/>
      <c r="AG453" s="7"/>
      <c r="AH453" s="7"/>
      <c r="AI453" s="7"/>
      <c r="AJ453" s="7"/>
    </row>
    <row r="454" spans="1:36" ht="12.7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8"/>
      <c r="AA454" s="7"/>
      <c r="AB454" s="7"/>
      <c r="AC454" s="7"/>
      <c r="AD454" s="7"/>
      <c r="AE454" s="7"/>
      <c r="AF454" s="7"/>
      <c r="AG454" s="7"/>
      <c r="AH454" s="7"/>
      <c r="AI454" s="7"/>
      <c r="AJ454" s="7"/>
    </row>
    <row r="455" spans="1:36" ht="12.7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8"/>
      <c r="AA455" s="7"/>
      <c r="AB455" s="7"/>
      <c r="AC455" s="7"/>
      <c r="AD455" s="7"/>
      <c r="AE455" s="7"/>
      <c r="AF455" s="7"/>
      <c r="AG455" s="7"/>
      <c r="AH455" s="7"/>
      <c r="AI455" s="7"/>
      <c r="AJ455" s="7"/>
    </row>
    <row r="456" spans="1:36" ht="12.7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8"/>
      <c r="AA456" s="7"/>
      <c r="AB456" s="7"/>
      <c r="AC456" s="7"/>
      <c r="AD456" s="7"/>
      <c r="AE456" s="7"/>
      <c r="AF456" s="7"/>
      <c r="AG456" s="7"/>
      <c r="AH456" s="7"/>
      <c r="AI456" s="7"/>
      <c r="AJ456" s="7"/>
    </row>
    <row r="457" spans="1:36" ht="12.7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8"/>
      <c r="AA457" s="7"/>
      <c r="AB457" s="7"/>
      <c r="AC457" s="7"/>
      <c r="AD457" s="7"/>
      <c r="AE457" s="7"/>
      <c r="AF457" s="7"/>
      <c r="AG457" s="7"/>
      <c r="AH457" s="7"/>
      <c r="AI457" s="7"/>
      <c r="AJ457" s="7"/>
    </row>
    <row r="458" spans="1:36" ht="12.7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8"/>
      <c r="AA458" s="7"/>
      <c r="AB458" s="7"/>
      <c r="AC458" s="7"/>
      <c r="AD458" s="7"/>
      <c r="AE458" s="7"/>
      <c r="AF458" s="7"/>
      <c r="AG458" s="7"/>
      <c r="AH458" s="7"/>
      <c r="AI458" s="7"/>
      <c r="AJ458" s="7"/>
    </row>
    <row r="459" spans="1:36" ht="12.7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8"/>
      <c r="AA459" s="7"/>
      <c r="AB459" s="7"/>
      <c r="AC459" s="7"/>
      <c r="AD459" s="7"/>
      <c r="AE459" s="7"/>
      <c r="AF459" s="7"/>
      <c r="AG459" s="7"/>
      <c r="AH459" s="7"/>
      <c r="AI459" s="7"/>
      <c r="AJ459" s="7"/>
    </row>
    <row r="460" spans="1:36" ht="12.7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8"/>
      <c r="AA460" s="7"/>
      <c r="AB460" s="7"/>
      <c r="AC460" s="7"/>
      <c r="AD460" s="7"/>
      <c r="AE460" s="7"/>
      <c r="AF460" s="7"/>
      <c r="AG460" s="7"/>
      <c r="AH460" s="7"/>
      <c r="AI460" s="7"/>
      <c r="AJ460" s="7"/>
    </row>
    <row r="461" spans="1:36" ht="12.7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8"/>
      <c r="AA461" s="7"/>
      <c r="AB461" s="7"/>
      <c r="AC461" s="7"/>
      <c r="AD461" s="7"/>
      <c r="AE461" s="7"/>
      <c r="AF461" s="7"/>
      <c r="AG461" s="7"/>
      <c r="AH461" s="7"/>
      <c r="AI461" s="7"/>
      <c r="AJ461" s="7"/>
    </row>
    <row r="462" spans="1:36" ht="12.7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8"/>
      <c r="AA462" s="7"/>
      <c r="AB462" s="7"/>
      <c r="AC462" s="7"/>
      <c r="AD462" s="7"/>
      <c r="AE462" s="7"/>
      <c r="AF462" s="7"/>
      <c r="AG462" s="7"/>
      <c r="AH462" s="7"/>
      <c r="AI462" s="7"/>
      <c r="AJ462" s="7"/>
    </row>
    <row r="463" spans="1:36" ht="12.7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8"/>
      <c r="AA463" s="7"/>
      <c r="AB463" s="7"/>
      <c r="AC463" s="7"/>
      <c r="AD463" s="7"/>
      <c r="AE463" s="7"/>
      <c r="AF463" s="7"/>
      <c r="AG463" s="7"/>
      <c r="AH463" s="7"/>
      <c r="AI463" s="7"/>
      <c r="AJ463" s="7"/>
    </row>
    <row r="464" spans="1:36" ht="12.7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8"/>
      <c r="AA464" s="7"/>
      <c r="AB464" s="7"/>
      <c r="AC464" s="7"/>
      <c r="AD464" s="7"/>
      <c r="AE464" s="7"/>
      <c r="AF464" s="7"/>
      <c r="AG464" s="7"/>
      <c r="AH464" s="7"/>
      <c r="AI464" s="7"/>
      <c r="AJ464" s="7"/>
    </row>
    <row r="465" spans="1:36" ht="12.7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8"/>
      <c r="AA465" s="7"/>
      <c r="AB465" s="7"/>
      <c r="AC465" s="7"/>
      <c r="AD465" s="7"/>
      <c r="AE465" s="7"/>
      <c r="AF465" s="7"/>
      <c r="AG465" s="7"/>
      <c r="AH465" s="7"/>
      <c r="AI465" s="7"/>
      <c r="AJ465" s="7"/>
    </row>
    <row r="466" spans="1:36" ht="12.7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8"/>
      <c r="AA466" s="7"/>
      <c r="AB466" s="7"/>
      <c r="AC466" s="7"/>
      <c r="AD466" s="7"/>
      <c r="AE466" s="7"/>
      <c r="AF466" s="7"/>
      <c r="AG466" s="7"/>
      <c r="AH466" s="7"/>
      <c r="AI466" s="7"/>
      <c r="AJ466" s="7"/>
    </row>
    <row r="467" spans="1:36" ht="12.7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8"/>
      <c r="AA467" s="7"/>
      <c r="AB467" s="7"/>
      <c r="AC467" s="7"/>
      <c r="AD467" s="7"/>
      <c r="AE467" s="7"/>
      <c r="AF467" s="7"/>
      <c r="AG467" s="7"/>
      <c r="AH467" s="7"/>
      <c r="AI467" s="7"/>
      <c r="AJ467" s="7"/>
    </row>
    <row r="468" spans="1:36" ht="12.7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8"/>
      <c r="AA468" s="7"/>
      <c r="AB468" s="7"/>
      <c r="AC468" s="7"/>
      <c r="AD468" s="7"/>
      <c r="AE468" s="7"/>
      <c r="AF468" s="7"/>
      <c r="AG468" s="7"/>
      <c r="AH468" s="7"/>
      <c r="AI468" s="7"/>
      <c r="AJ468" s="7"/>
    </row>
    <row r="469" spans="1:36" ht="12.7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8"/>
      <c r="AA469" s="7"/>
      <c r="AB469" s="7"/>
      <c r="AC469" s="7"/>
      <c r="AD469" s="7"/>
      <c r="AE469" s="7"/>
      <c r="AF469" s="7"/>
      <c r="AG469" s="7"/>
      <c r="AH469" s="7"/>
      <c r="AI469" s="7"/>
      <c r="AJ469" s="7"/>
    </row>
    <row r="470" spans="1:36" ht="12.7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8"/>
      <c r="AA470" s="7"/>
      <c r="AB470" s="7"/>
      <c r="AC470" s="7"/>
      <c r="AD470" s="7"/>
      <c r="AE470" s="7"/>
      <c r="AF470" s="7"/>
      <c r="AG470" s="7"/>
      <c r="AH470" s="7"/>
      <c r="AI470" s="7"/>
      <c r="AJ470" s="7"/>
    </row>
    <row r="471" spans="1:36" ht="12.7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8"/>
      <c r="AA471" s="7"/>
      <c r="AB471" s="7"/>
      <c r="AC471" s="7"/>
      <c r="AD471" s="7"/>
      <c r="AE471" s="7"/>
      <c r="AF471" s="7"/>
      <c r="AG471" s="7"/>
      <c r="AH471" s="7"/>
      <c r="AI471" s="7"/>
      <c r="AJ471" s="7"/>
    </row>
    <row r="472" spans="1:36" ht="12.7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8"/>
      <c r="AA472" s="7"/>
      <c r="AB472" s="7"/>
      <c r="AC472" s="7"/>
      <c r="AD472" s="7"/>
      <c r="AE472" s="7"/>
      <c r="AF472" s="7"/>
      <c r="AG472" s="7"/>
      <c r="AH472" s="7"/>
      <c r="AI472" s="7"/>
      <c r="AJ472" s="7"/>
    </row>
    <row r="473" spans="1:36" ht="12.7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8"/>
      <c r="AA473" s="7"/>
      <c r="AB473" s="7"/>
      <c r="AC473" s="7"/>
      <c r="AD473" s="7"/>
      <c r="AE473" s="7"/>
      <c r="AF473" s="7"/>
      <c r="AG473" s="7"/>
      <c r="AH473" s="7"/>
      <c r="AI473" s="7"/>
      <c r="AJ473" s="7"/>
    </row>
    <row r="474" spans="1:36" ht="12.7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8"/>
      <c r="AA474" s="7"/>
      <c r="AB474" s="7"/>
      <c r="AC474" s="7"/>
      <c r="AD474" s="7"/>
      <c r="AE474" s="7"/>
      <c r="AF474" s="7"/>
      <c r="AG474" s="7"/>
      <c r="AH474" s="7"/>
      <c r="AI474" s="7"/>
      <c r="AJ474" s="7"/>
    </row>
    <row r="475" spans="1:36" ht="12.7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8"/>
      <c r="AA475" s="7"/>
      <c r="AB475" s="7"/>
      <c r="AC475" s="7"/>
      <c r="AD475" s="7"/>
      <c r="AE475" s="7"/>
      <c r="AF475" s="7"/>
      <c r="AG475" s="7"/>
      <c r="AH475" s="7"/>
      <c r="AI475" s="7"/>
      <c r="AJ475" s="7"/>
    </row>
    <row r="476" spans="1:36" ht="12.7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8"/>
      <c r="AA476" s="7"/>
      <c r="AB476" s="7"/>
      <c r="AC476" s="7"/>
      <c r="AD476" s="7"/>
      <c r="AE476" s="7"/>
      <c r="AF476" s="7"/>
      <c r="AG476" s="7"/>
      <c r="AH476" s="7"/>
      <c r="AI476" s="7"/>
      <c r="AJ476" s="7"/>
    </row>
    <row r="477" spans="1:36" ht="12.7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8"/>
      <c r="AA477" s="7"/>
      <c r="AB477" s="7"/>
      <c r="AC477" s="7"/>
      <c r="AD477" s="7"/>
      <c r="AE477" s="7"/>
      <c r="AF477" s="7"/>
      <c r="AG477" s="7"/>
      <c r="AH477" s="7"/>
      <c r="AI477" s="7"/>
      <c r="AJ477" s="7"/>
    </row>
    <row r="478" spans="1:36" ht="12.7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8"/>
      <c r="AA478" s="7"/>
      <c r="AB478" s="7"/>
      <c r="AC478" s="7"/>
      <c r="AD478" s="7"/>
      <c r="AE478" s="7"/>
      <c r="AF478" s="7"/>
      <c r="AG478" s="7"/>
      <c r="AH478" s="7"/>
      <c r="AI478" s="7"/>
      <c r="AJ478" s="7"/>
    </row>
    <row r="479" spans="1:36" ht="12.7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8"/>
      <c r="AA479" s="7"/>
      <c r="AB479" s="7"/>
      <c r="AC479" s="7"/>
      <c r="AD479" s="7"/>
      <c r="AE479" s="7"/>
      <c r="AF479" s="7"/>
      <c r="AG479" s="7"/>
      <c r="AH479" s="7"/>
      <c r="AI479" s="7"/>
      <c r="AJ479" s="7"/>
    </row>
    <row r="480" spans="1:36" ht="12.7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8"/>
      <c r="AA480" s="7"/>
      <c r="AB480" s="7"/>
      <c r="AC480" s="7"/>
      <c r="AD480" s="7"/>
      <c r="AE480" s="7"/>
      <c r="AF480" s="7"/>
      <c r="AG480" s="7"/>
      <c r="AH480" s="7"/>
      <c r="AI480" s="7"/>
      <c r="AJ480" s="7"/>
    </row>
    <row r="481" spans="1:36" ht="12.7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8"/>
      <c r="AA481" s="7"/>
      <c r="AB481" s="7"/>
      <c r="AC481" s="7"/>
      <c r="AD481" s="7"/>
      <c r="AE481" s="7"/>
      <c r="AF481" s="7"/>
      <c r="AG481" s="7"/>
      <c r="AH481" s="7"/>
      <c r="AI481" s="7"/>
      <c r="AJ481" s="7"/>
    </row>
    <row r="482" spans="1:36" ht="12.7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8"/>
      <c r="AA482" s="7"/>
      <c r="AB482" s="7"/>
      <c r="AC482" s="7"/>
      <c r="AD482" s="7"/>
      <c r="AE482" s="7"/>
      <c r="AF482" s="7"/>
      <c r="AG482" s="7"/>
      <c r="AH482" s="7"/>
      <c r="AI482" s="7"/>
      <c r="AJ482" s="7"/>
    </row>
    <row r="483" spans="1:36" ht="12.7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8"/>
      <c r="AA483" s="7"/>
      <c r="AB483" s="7"/>
      <c r="AC483" s="7"/>
      <c r="AD483" s="7"/>
      <c r="AE483" s="7"/>
      <c r="AF483" s="7"/>
      <c r="AG483" s="7"/>
      <c r="AH483" s="7"/>
      <c r="AI483" s="7"/>
      <c r="AJ483" s="7"/>
    </row>
    <row r="484" spans="1:36" ht="12.7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8"/>
      <c r="AA484" s="7"/>
      <c r="AB484" s="7"/>
      <c r="AC484" s="7"/>
      <c r="AD484" s="7"/>
      <c r="AE484" s="7"/>
      <c r="AF484" s="7"/>
      <c r="AG484" s="7"/>
      <c r="AH484" s="7"/>
      <c r="AI484" s="7"/>
      <c r="AJ484" s="7"/>
    </row>
    <row r="485" spans="1:36" ht="12.7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8"/>
      <c r="AA485" s="7"/>
      <c r="AB485" s="7"/>
      <c r="AC485" s="7"/>
      <c r="AD485" s="7"/>
      <c r="AE485" s="7"/>
      <c r="AF485" s="7"/>
      <c r="AG485" s="7"/>
      <c r="AH485" s="7"/>
      <c r="AI485" s="7"/>
      <c r="AJ485" s="7"/>
    </row>
    <row r="486" spans="1:36" ht="12.7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8"/>
      <c r="AA486" s="7"/>
      <c r="AB486" s="7"/>
      <c r="AC486" s="7"/>
      <c r="AD486" s="7"/>
      <c r="AE486" s="7"/>
      <c r="AF486" s="7"/>
      <c r="AG486" s="7"/>
      <c r="AH486" s="7"/>
      <c r="AI486" s="7"/>
      <c r="AJ486" s="7"/>
    </row>
    <row r="487" spans="1:36" ht="12.7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8"/>
      <c r="AA487" s="7"/>
      <c r="AB487" s="7"/>
      <c r="AC487" s="7"/>
      <c r="AD487" s="7"/>
      <c r="AE487" s="7"/>
      <c r="AF487" s="7"/>
      <c r="AG487" s="7"/>
      <c r="AH487" s="7"/>
      <c r="AI487" s="7"/>
      <c r="AJ487" s="7"/>
    </row>
    <row r="488" spans="1:36" ht="12.7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8"/>
      <c r="AA488" s="7"/>
      <c r="AB488" s="7"/>
      <c r="AC488" s="7"/>
      <c r="AD488" s="7"/>
      <c r="AE488" s="7"/>
      <c r="AF488" s="7"/>
      <c r="AG488" s="7"/>
      <c r="AH488" s="7"/>
      <c r="AI488" s="7"/>
      <c r="AJ488" s="7"/>
    </row>
    <row r="489" spans="1:36" ht="12.7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8"/>
      <c r="AA489" s="7"/>
      <c r="AB489" s="7"/>
      <c r="AC489" s="7"/>
      <c r="AD489" s="7"/>
      <c r="AE489" s="7"/>
      <c r="AF489" s="7"/>
      <c r="AG489" s="7"/>
      <c r="AH489" s="7"/>
      <c r="AI489" s="7"/>
      <c r="AJ489" s="7"/>
    </row>
    <row r="490" spans="1:36" ht="12.7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8"/>
      <c r="AA490" s="7"/>
      <c r="AB490" s="7"/>
      <c r="AC490" s="7"/>
      <c r="AD490" s="7"/>
      <c r="AE490" s="7"/>
      <c r="AF490" s="7"/>
      <c r="AG490" s="7"/>
      <c r="AH490" s="7"/>
      <c r="AI490" s="7"/>
      <c r="AJ490" s="7"/>
    </row>
    <row r="491" spans="1:36" ht="12.7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8"/>
      <c r="AA491" s="7"/>
      <c r="AB491" s="7"/>
      <c r="AC491" s="7"/>
      <c r="AD491" s="7"/>
      <c r="AE491" s="7"/>
      <c r="AF491" s="7"/>
      <c r="AG491" s="7"/>
      <c r="AH491" s="7"/>
      <c r="AI491" s="7"/>
      <c r="AJ491" s="7"/>
    </row>
    <row r="492" spans="1:36" ht="12.7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8"/>
      <c r="AA492" s="7"/>
      <c r="AB492" s="7"/>
      <c r="AC492" s="7"/>
      <c r="AD492" s="7"/>
      <c r="AE492" s="7"/>
      <c r="AF492" s="7"/>
      <c r="AG492" s="7"/>
      <c r="AH492" s="7"/>
      <c r="AI492" s="7"/>
      <c r="AJ492" s="7"/>
    </row>
    <row r="493" spans="1:36" ht="12.7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8"/>
      <c r="AA493" s="7"/>
      <c r="AB493" s="7"/>
      <c r="AC493" s="7"/>
      <c r="AD493" s="7"/>
      <c r="AE493" s="7"/>
      <c r="AF493" s="7"/>
      <c r="AG493" s="7"/>
      <c r="AH493" s="7"/>
      <c r="AI493" s="7"/>
      <c r="AJ493" s="7"/>
    </row>
    <row r="494" spans="1:36" ht="12.7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8"/>
      <c r="AA494" s="7"/>
      <c r="AB494" s="7"/>
      <c r="AC494" s="7"/>
      <c r="AD494" s="7"/>
      <c r="AE494" s="7"/>
      <c r="AF494" s="7"/>
      <c r="AG494" s="7"/>
      <c r="AH494" s="7"/>
      <c r="AI494" s="7"/>
      <c r="AJ494" s="7"/>
    </row>
    <row r="495" spans="1:36" ht="12.7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8"/>
      <c r="AA495" s="7"/>
      <c r="AB495" s="7"/>
      <c r="AC495" s="7"/>
      <c r="AD495" s="7"/>
      <c r="AE495" s="7"/>
      <c r="AF495" s="7"/>
      <c r="AG495" s="7"/>
      <c r="AH495" s="7"/>
      <c r="AI495" s="7"/>
      <c r="AJ495" s="7"/>
    </row>
    <row r="496" spans="1:36" ht="12.7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8"/>
      <c r="AA496" s="7"/>
      <c r="AB496" s="7"/>
      <c r="AC496" s="7"/>
      <c r="AD496" s="7"/>
      <c r="AE496" s="7"/>
      <c r="AF496" s="7"/>
      <c r="AG496" s="7"/>
      <c r="AH496" s="7"/>
      <c r="AI496" s="7"/>
      <c r="AJ496" s="7"/>
    </row>
    <row r="497" spans="1:36" ht="12.7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8"/>
      <c r="AA497" s="7"/>
      <c r="AB497" s="7"/>
      <c r="AC497" s="7"/>
      <c r="AD497" s="7"/>
      <c r="AE497" s="7"/>
      <c r="AF497" s="7"/>
      <c r="AG497" s="7"/>
      <c r="AH497" s="7"/>
      <c r="AI497" s="7"/>
      <c r="AJ497" s="7"/>
    </row>
    <row r="498" spans="1:36" ht="12.7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8"/>
      <c r="AA498" s="7"/>
      <c r="AB498" s="7"/>
      <c r="AC498" s="7"/>
      <c r="AD498" s="7"/>
      <c r="AE498" s="7"/>
      <c r="AF498" s="7"/>
      <c r="AG498" s="7"/>
      <c r="AH498" s="7"/>
      <c r="AI498" s="7"/>
      <c r="AJ498" s="7"/>
    </row>
    <row r="499" spans="1:36" ht="12.7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8"/>
      <c r="AA499" s="7"/>
      <c r="AB499" s="7"/>
      <c r="AC499" s="7"/>
      <c r="AD499" s="7"/>
      <c r="AE499" s="7"/>
      <c r="AF499" s="7"/>
      <c r="AG499" s="7"/>
      <c r="AH499" s="7"/>
      <c r="AI499" s="7"/>
      <c r="AJ499" s="7"/>
    </row>
    <row r="500" spans="1:36" ht="12.7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8"/>
      <c r="AA500" s="7"/>
      <c r="AB500" s="7"/>
      <c r="AC500" s="7"/>
      <c r="AD500" s="7"/>
      <c r="AE500" s="7"/>
      <c r="AF500" s="7"/>
      <c r="AG500" s="7"/>
      <c r="AH500" s="7"/>
      <c r="AI500" s="7"/>
      <c r="AJ500" s="7"/>
    </row>
    <row r="501" spans="1:36" ht="12.7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8"/>
      <c r="AA501" s="7"/>
      <c r="AB501" s="7"/>
      <c r="AC501" s="7"/>
      <c r="AD501" s="7"/>
      <c r="AE501" s="7"/>
      <c r="AF501" s="7"/>
      <c r="AG501" s="7"/>
      <c r="AH501" s="7"/>
      <c r="AI501" s="7"/>
      <c r="AJ501" s="7"/>
    </row>
    <row r="502" spans="1:36" ht="12.7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8"/>
      <c r="AA502" s="7"/>
      <c r="AB502" s="7"/>
      <c r="AC502" s="7"/>
      <c r="AD502" s="7"/>
      <c r="AE502" s="7"/>
      <c r="AF502" s="7"/>
      <c r="AG502" s="7"/>
      <c r="AH502" s="7"/>
      <c r="AI502" s="7"/>
      <c r="AJ502" s="7"/>
    </row>
    <row r="503" spans="1:36" ht="12.7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8"/>
      <c r="AA503" s="7"/>
      <c r="AB503" s="7"/>
      <c r="AC503" s="7"/>
      <c r="AD503" s="7"/>
      <c r="AE503" s="7"/>
      <c r="AF503" s="7"/>
      <c r="AG503" s="7"/>
      <c r="AH503" s="7"/>
      <c r="AI503" s="7"/>
      <c r="AJ503" s="7"/>
    </row>
    <row r="504" spans="1:36" ht="12.7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8"/>
      <c r="AA504" s="7"/>
      <c r="AB504" s="7"/>
      <c r="AC504" s="7"/>
      <c r="AD504" s="7"/>
      <c r="AE504" s="7"/>
      <c r="AF504" s="7"/>
      <c r="AG504" s="7"/>
      <c r="AH504" s="7"/>
      <c r="AI504" s="7"/>
      <c r="AJ504" s="7"/>
    </row>
    <row r="505" spans="1:36" ht="12.7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8"/>
      <c r="AA505" s="7"/>
      <c r="AB505" s="7"/>
      <c r="AC505" s="7"/>
      <c r="AD505" s="7"/>
      <c r="AE505" s="7"/>
      <c r="AF505" s="7"/>
      <c r="AG505" s="7"/>
      <c r="AH505" s="7"/>
      <c r="AI505" s="7"/>
      <c r="AJ505" s="7"/>
    </row>
    <row r="506" spans="1:36" ht="12.7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8"/>
      <c r="AA506" s="7"/>
      <c r="AB506" s="7"/>
      <c r="AC506" s="7"/>
      <c r="AD506" s="7"/>
      <c r="AE506" s="7"/>
      <c r="AF506" s="7"/>
      <c r="AG506" s="7"/>
      <c r="AH506" s="7"/>
      <c r="AI506" s="7"/>
      <c r="AJ506" s="7"/>
    </row>
    <row r="507" spans="1:36" ht="12.7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8"/>
      <c r="AA507" s="7"/>
      <c r="AB507" s="7"/>
      <c r="AC507" s="7"/>
      <c r="AD507" s="7"/>
      <c r="AE507" s="7"/>
      <c r="AF507" s="7"/>
      <c r="AG507" s="7"/>
      <c r="AH507" s="7"/>
      <c r="AI507" s="7"/>
      <c r="AJ507" s="7"/>
    </row>
    <row r="508" spans="1:36" ht="12.7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8"/>
      <c r="AA508" s="7"/>
      <c r="AB508" s="7"/>
      <c r="AC508" s="7"/>
      <c r="AD508" s="7"/>
      <c r="AE508" s="7"/>
      <c r="AF508" s="7"/>
      <c r="AG508" s="7"/>
      <c r="AH508" s="7"/>
      <c r="AI508" s="7"/>
      <c r="AJ508" s="7"/>
    </row>
    <row r="509" spans="1:36" ht="12.7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8"/>
      <c r="AA509" s="7"/>
      <c r="AB509" s="7"/>
      <c r="AC509" s="7"/>
      <c r="AD509" s="7"/>
      <c r="AE509" s="7"/>
      <c r="AF509" s="7"/>
      <c r="AG509" s="7"/>
      <c r="AH509" s="7"/>
      <c r="AI509" s="7"/>
      <c r="AJ509" s="7"/>
    </row>
    <row r="510" spans="1:36" ht="12.7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8"/>
      <c r="AA510" s="7"/>
      <c r="AB510" s="7"/>
      <c r="AC510" s="7"/>
      <c r="AD510" s="7"/>
      <c r="AE510" s="7"/>
      <c r="AF510" s="7"/>
      <c r="AG510" s="7"/>
      <c r="AH510" s="7"/>
      <c r="AI510" s="7"/>
      <c r="AJ510" s="7"/>
    </row>
    <row r="511" spans="1:36" ht="12.7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8"/>
      <c r="AA511" s="7"/>
      <c r="AB511" s="7"/>
      <c r="AC511" s="7"/>
      <c r="AD511" s="7"/>
      <c r="AE511" s="7"/>
      <c r="AF511" s="7"/>
      <c r="AG511" s="7"/>
      <c r="AH511" s="7"/>
      <c r="AI511" s="7"/>
      <c r="AJ511" s="7"/>
    </row>
    <row r="512" spans="1:36" ht="12.7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8"/>
      <c r="AA512" s="7"/>
      <c r="AB512" s="7"/>
      <c r="AC512" s="7"/>
      <c r="AD512" s="7"/>
      <c r="AE512" s="7"/>
      <c r="AF512" s="7"/>
      <c r="AG512" s="7"/>
      <c r="AH512" s="7"/>
      <c r="AI512" s="7"/>
      <c r="AJ512" s="7"/>
    </row>
    <row r="513" spans="1:36" ht="12.7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8"/>
      <c r="AA513" s="7"/>
      <c r="AB513" s="7"/>
      <c r="AC513" s="7"/>
      <c r="AD513" s="7"/>
      <c r="AE513" s="7"/>
      <c r="AF513" s="7"/>
      <c r="AG513" s="7"/>
      <c r="AH513" s="7"/>
      <c r="AI513" s="7"/>
      <c r="AJ513" s="7"/>
    </row>
    <row r="514" spans="1:36" ht="12.7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8"/>
      <c r="AA514" s="7"/>
      <c r="AB514" s="7"/>
      <c r="AC514" s="7"/>
      <c r="AD514" s="7"/>
      <c r="AE514" s="7"/>
      <c r="AF514" s="7"/>
      <c r="AG514" s="7"/>
      <c r="AH514" s="7"/>
      <c r="AI514" s="7"/>
      <c r="AJ514" s="7"/>
    </row>
    <row r="515" spans="1:36" ht="12.7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8"/>
      <c r="AA515" s="7"/>
      <c r="AB515" s="7"/>
      <c r="AC515" s="7"/>
      <c r="AD515" s="7"/>
      <c r="AE515" s="7"/>
      <c r="AF515" s="7"/>
      <c r="AG515" s="7"/>
      <c r="AH515" s="7"/>
      <c r="AI515" s="7"/>
      <c r="AJ515" s="7"/>
    </row>
    <row r="516" spans="1:36" ht="12.7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8"/>
      <c r="AA516" s="7"/>
      <c r="AB516" s="7"/>
      <c r="AC516" s="7"/>
      <c r="AD516" s="7"/>
      <c r="AE516" s="7"/>
      <c r="AF516" s="7"/>
      <c r="AG516" s="7"/>
      <c r="AH516" s="7"/>
      <c r="AI516" s="7"/>
      <c r="AJ516" s="7"/>
    </row>
    <row r="517" spans="1:36" ht="12.7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8"/>
      <c r="AA517" s="7"/>
      <c r="AB517" s="7"/>
      <c r="AC517" s="7"/>
      <c r="AD517" s="7"/>
      <c r="AE517" s="7"/>
      <c r="AF517" s="7"/>
      <c r="AG517" s="7"/>
      <c r="AH517" s="7"/>
      <c r="AI517" s="7"/>
      <c r="AJ517" s="7"/>
    </row>
    <row r="518" spans="1:36" ht="12.7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8"/>
      <c r="AA518" s="7"/>
      <c r="AB518" s="7"/>
      <c r="AC518" s="7"/>
      <c r="AD518" s="7"/>
      <c r="AE518" s="7"/>
      <c r="AF518" s="7"/>
      <c r="AG518" s="7"/>
      <c r="AH518" s="7"/>
      <c r="AI518" s="7"/>
      <c r="AJ518" s="7"/>
    </row>
    <row r="519" spans="1:36" ht="12.7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8"/>
      <c r="AA519" s="7"/>
      <c r="AB519" s="7"/>
      <c r="AC519" s="7"/>
      <c r="AD519" s="7"/>
      <c r="AE519" s="7"/>
      <c r="AF519" s="7"/>
      <c r="AG519" s="7"/>
      <c r="AH519" s="7"/>
      <c r="AI519" s="7"/>
      <c r="AJ519" s="7"/>
    </row>
    <row r="520" spans="1:36" ht="12.7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8"/>
      <c r="AA520" s="7"/>
      <c r="AB520" s="7"/>
      <c r="AC520" s="7"/>
      <c r="AD520" s="7"/>
      <c r="AE520" s="7"/>
      <c r="AF520" s="7"/>
      <c r="AG520" s="7"/>
      <c r="AH520" s="7"/>
      <c r="AI520" s="7"/>
      <c r="AJ520" s="7"/>
    </row>
    <row r="521" spans="1:36" ht="12.7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8"/>
      <c r="AA521" s="7"/>
      <c r="AB521" s="7"/>
      <c r="AC521" s="7"/>
      <c r="AD521" s="7"/>
      <c r="AE521" s="7"/>
      <c r="AF521" s="7"/>
      <c r="AG521" s="7"/>
      <c r="AH521" s="7"/>
      <c r="AI521" s="7"/>
      <c r="AJ521" s="7"/>
    </row>
    <row r="522" spans="1:36" ht="12.7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8"/>
      <c r="AA522" s="7"/>
      <c r="AB522" s="7"/>
      <c r="AC522" s="7"/>
      <c r="AD522" s="7"/>
      <c r="AE522" s="7"/>
      <c r="AF522" s="7"/>
      <c r="AG522" s="7"/>
      <c r="AH522" s="7"/>
      <c r="AI522" s="7"/>
      <c r="AJ522" s="7"/>
    </row>
    <row r="523" spans="1:36" ht="12.7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8"/>
      <c r="AA523" s="7"/>
      <c r="AB523" s="7"/>
      <c r="AC523" s="7"/>
      <c r="AD523" s="7"/>
      <c r="AE523" s="7"/>
      <c r="AF523" s="7"/>
      <c r="AG523" s="7"/>
      <c r="AH523" s="7"/>
      <c r="AI523" s="7"/>
      <c r="AJ523" s="7"/>
    </row>
    <row r="524" spans="1:36" ht="12.7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8"/>
      <c r="AA524" s="7"/>
      <c r="AB524" s="7"/>
      <c r="AC524" s="7"/>
      <c r="AD524" s="7"/>
      <c r="AE524" s="7"/>
      <c r="AF524" s="7"/>
      <c r="AG524" s="7"/>
      <c r="AH524" s="7"/>
      <c r="AI524" s="7"/>
      <c r="AJ524" s="7"/>
    </row>
    <row r="525" spans="1:36" ht="12.7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8"/>
      <c r="AA525" s="7"/>
      <c r="AB525" s="7"/>
      <c r="AC525" s="7"/>
      <c r="AD525" s="7"/>
      <c r="AE525" s="7"/>
      <c r="AF525" s="7"/>
      <c r="AG525" s="7"/>
      <c r="AH525" s="7"/>
      <c r="AI525" s="7"/>
      <c r="AJ525" s="7"/>
    </row>
    <row r="526" spans="1:36" ht="12.7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8"/>
      <c r="AA526" s="7"/>
      <c r="AB526" s="7"/>
      <c r="AC526" s="7"/>
      <c r="AD526" s="7"/>
      <c r="AE526" s="7"/>
      <c r="AF526" s="7"/>
      <c r="AG526" s="7"/>
      <c r="AH526" s="7"/>
      <c r="AI526" s="7"/>
      <c r="AJ526" s="7"/>
    </row>
    <row r="527" spans="1:36" ht="12.7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8"/>
      <c r="AA527" s="7"/>
      <c r="AB527" s="7"/>
      <c r="AC527" s="7"/>
      <c r="AD527" s="7"/>
      <c r="AE527" s="7"/>
      <c r="AF527" s="7"/>
      <c r="AG527" s="7"/>
      <c r="AH527" s="7"/>
      <c r="AI527" s="7"/>
      <c r="AJ527" s="7"/>
    </row>
    <row r="528" spans="1:36" ht="12.7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8"/>
      <c r="AA528" s="7"/>
      <c r="AB528" s="7"/>
      <c r="AC528" s="7"/>
      <c r="AD528" s="7"/>
      <c r="AE528" s="7"/>
      <c r="AF528" s="7"/>
      <c r="AG528" s="7"/>
      <c r="AH528" s="7"/>
      <c r="AI528" s="7"/>
      <c r="AJ528" s="7"/>
    </row>
    <row r="529" spans="1:36" ht="12.7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8"/>
      <c r="AA529" s="7"/>
      <c r="AB529" s="7"/>
      <c r="AC529" s="7"/>
      <c r="AD529" s="7"/>
      <c r="AE529" s="7"/>
      <c r="AF529" s="7"/>
      <c r="AG529" s="7"/>
      <c r="AH529" s="7"/>
      <c r="AI529" s="7"/>
      <c r="AJ529" s="7"/>
    </row>
    <row r="530" spans="1:36" ht="12.7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8"/>
      <c r="AA530" s="7"/>
      <c r="AB530" s="7"/>
      <c r="AC530" s="7"/>
      <c r="AD530" s="7"/>
      <c r="AE530" s="7"/>
      <c r="AF530" s="7"/>
      <c r="AG530" s="7"/>
      <c r="AH530" s="7"/>
      <c r="AI530" s="7"/>
      <c r="AJ530" s="7"/>
    </row>
    <row r="531" spans="1:36" ht="12.7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8"/>
      <c r="AA531" s="7"/>
      <c r="AB531" s="7"/>
      <c r="AC531" s="7"/>
      <c r="AD531" s="7"/>
      <c r="AE531" s="7"/>
      <c r="AF531" s="7"/>
      <c r="AG531" s="7"/>
      <c r="AH531" s="7"/>
      <c r="AI531" s="7"/>
      <c r="AJ531" s="7"/>
    </row>
    <row r="532" spans="1:36" ht="12.7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8"/>
      <c r="AA532" s="7"/>
      <c r="AB532" s="7"/>
      <c r="AC532" s="7"/>
      <c r="AD532" s="7"/>
      <c r="AE532" s="7"/>
      <c r="AF532" s="7"/>
      <c r="AG532" s="7"/>
      <c r="AH532" s="7"/>
      <c r="AI532" s="7"/>
      <c r="AJ532" s="7"/>
    </row>
    <row r="533" spans="1:36" ht="12.7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8"/>
      <c r="AA533" s="7"/>
      <c r="AB533" s="7"/>
      <c r="AC533" s="7"/>
      <c r="AD533" s="7"/>
      <c r="AE533" s="7"/>
      <c r="AF533" s="7"/>
      <c r="AG533" s="7"/>
      <c r="AH533" s="7"/>
      <c r="AI533" s="7"/>
      <c r="AJ533" s="7"/>
    </row>
    <row r="534" spans="1:36" ht="12.7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8"/>
      <c r="AA534" s="7"/>
      <c r="AB534" s="7"/>
      <c r="AC534" s="7"/>
      <c r="AD534" s="7"/>
      <c r="AE534" s="7"/>
      <c r="AF534" s="7"/>
      <c r="AG534" s="7"/>
      <c r="AH534" s="7"/>
      <c r="AI534" s="7"/>
      <c r="AJ534" s="7"/>
    </row>
    <row r="535" spans="1:36" ht="12.7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8"/>
      <c r="AA535" s="7"/>
      <c r="AB535" s="7"/>
      <c r="AC535" s="7"/>
      <c r="AD535" s="7"/>
      <c r="AE535" s="7"/>
      <c r="AF535" s="7"/>
      <c r="AG535" s="7"/>
      <c r="AH535" s="7"/>
      <c r="AI535" s="7"/>
      <c r="AJ535" s="7"/>
    </row>
    <row r="536" spans="1:36" ht="12.7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8"/>
      <c r="AA536" s="7"/>
      <c r="AB536" s="7"/>
      <c r="AC536" s="7"/>
      <c r="AD536" s="7"/>
      <c r="AE536" s="7"/>
      <c r="AF536" s="7"/>
      <c r="AG536" s="7"/>
      <c r="AH536" s="7"/>
      <c r="AI536" s="7"/>
      <c r="AJ536" s="7"/>
    </row>
    <row r="537" spans="1:36" ht="12.7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8"/>
      <c r="AA537" s="7"/>
      <c r="AB537" s="7"/>
      <c r="AC537" s="7"/>
      <c r="AD537" s="7"/>
      <c r="AE537" s="7"/>
      <c r="AF537" s="7"/>
      <c r="AG537" s="7"/>
      <c r="AH537" s="7"/>
      <c r="AI537" s="7"/>
      <c r="AJ537" s="7"/>
    </row>
    <row r="538" spans="1:36" ht="12.7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8"/>
      <c r="AA538" s="7"/>
      <c r="AB538" s="7"/>
      <c r="AC538" s="7"/>
      <c r="AD538" s="7"/>
      <c r="AE538" s="7"/>
      <c r="AF538" s="7"/>
      <c r="AG538" s="7"/>
      <c r="AH538" s="7"/>
      <c r="AI538" s="7"/>
      <c r="AJ538" s="7"/>
    </row>
    <row r="539" spans="1:36" ht="12.7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8"/>
      <c r="AA539" s="7"/>
      <c r="AB539" s="7"/>
      <c r="AC539" s="7"/>
      <c r="AD539" s="7"/>
      <c r="AE539" s="7"/>
      <c r="AF539" s="7"/>
      <c r="AG539" s="7"/>
      <c r="AH539" s="7"/>
      <c r="AI539" s="7"/>
      <c r="AJ539" s="7"/>
    </row>
    <row r="540" spans="1:36" ht="12.7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8"/>
      <c r="AA540" s="7"/>
      <c r="AB540" s="7"/>
      <c r="AC540" s="7"/>
      <c r="AD540" s="7"/>
      <c r="AE540" s="7"/>
      <c r="AF540" s="7"/>
      <c r="AG540" s="7"/>
      <c r="AH540" s="7"/>
      <c r="AI540" s="7"/>
      <c r="AJ540" s="7"/>
    </row>
    <row r="541" spans="1:36" ht="12.7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8"/>
      <c r="AA541" s="7"/>
      <c r="AB541" s="7"/>
      <c r="AC541" s="7"/>
      <c r="AD541" s="7"/>
      <c r="AE541" s="7"/>
      <c r="AF541" s="7"/>
      <c r="AG541" s="7"/>
      <c r="AH541" s="7"/>
      <c r="AI541" s="7"/>
      <c r="AJ541" s="7"/>
    </row>
    <row r="542" spans="1:36" ht="12.7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8"/>
      <c r="AA542" s="7"/>
      <c r="AB542" s="7"/>
      <c r="AC542" s="7"/>
      <c r="AD542" s="7"/>
      <c r="AE542" s="7"/>
      <c r="AF542" s="7"/>
      <c r="AG542" s="7"/>
      <c r="AH542" s="7"/>
      <c r="AI542" s="7"/>
      <c r="AJ542" s="7"/>
    </row>
    <row r="543" spans="1:36" ht="12.7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8"/>
      <c r="AA543" s="7"/>
      <c r="AB543" s="7"/>
      <c r="AC543" s="7"/>
      <c r="AD543" s="7"/>
      <c r="AE543" s="7"/>
      <c r="AF543" s="7"/>
      <c r="AG543" s="7"/>
      <c r="AH543" s="7"/>
      <c r="AI543" s="7"/>
      <c r="AJ543" s="7"/>
    </row>
    <row r="544" spans="1:36" ht="12.7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8"/>
      <c r="AA544" s="7"/>
      <c r="AB544" s="7"/>
      <c r="AC544" s="7"/>
      <c r="AD544" s="7"/>
      <c r="AE544" s="7"/>
      <c r="AF544" s="7"/>
      <c r="AG544" s="7"/>
      <c r="AH544" s="7"/>
      <c r="AI544" s="7"/>
      <c r="AJ544" s="7"/>
    </row>
    <row r="545" spans="1:36" ht="12.7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8"/>
      <c r="AA545" s="7"/>
      <c r="AB545" s="7"/>
      <c r="AC545" s="7"/>
      <c r="AD545" s="7"/>
      <c r="AE545" s="7"/>
      <c r="AF545" s="7"/>
      <c r="AG545" s="7"/>
      <c r="AH545" s="7"/>
      <c r="AI545" s="7"/>
      <c r="AJ545" s="7"/>
    </row>
    <row r="546" spans="1:36" ht="12.7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8"/>
      <c r="AA546" s="7"/>
      <c r="AB546" s="7"/>
      <c r="AC546" s="7"/>
      <c r="AD546" s="7"/>
      <c r="AE546" s="7"/>
      <c r="AF546" s="7"/>
      <c r="AG546" s="7"/>
      <c r="AH546" s="7"/>
      <c r="AI546" s="7"/>
      <c r="AJ546" s="7"/>
    </row>
    <row r="547" spans="1:36" ht="12.7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8"/>
      <c r="AA547" s="7"/>
      <c r="AB547" s="7"/>
      <c r="AC547" s="7"/>
      <c r="AD547" s="7"/>
      <c r="AE547" s="7"/>
      <c r="AF547" s="7"/>
      <c r="AG547" s="7"/>
      <c r="AH547" s="7"/>
      <c r="AI547" s="7"/>
      <c r="AJ547" s="7"/>
    </row>
    <row r="548" spans="1:36" ht="12.7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8"/>
      <c r="AA548" s="7"/>
      <c r="AB548" s="7"/>
      <c r="AC548" s="7"/>
      <c r="AD548" s="7"/>
      <c r="AE548" s="7"/>
      <c r="AF548" s="7"/>
      <c r="AG548" s="7"/>
      <c r="AH548" s="7"/>
      <c r="AI548" s="7"/>
      <c r="AJ548" s="7"/>
    </row>
    <row r="549" spans="1:36" ht="12.7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8"/>
      <c r="AA549" s="7"/>
      <c r="AB549" s="7"/>
      <c r="AC549" s="7"/>
      <c r="AD549" s="7"/>
      <c r="AE549" s="7"/>
      <c r="AF549" s="7"/>
      <c r="AG549" s="7"/>
      <c r="AH549" s="7"/>
      <c r="AI549" s="7"/>
      <c r="AJ549" s="7"/>
    </row>
    <row r="550" spans="1:36" ht="12.7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8"/>
      <c r="AA550" s="7"/>
      <c r="AB550" s="7"/>
      <c r="AC550" s="7"/>
      <c r="AD550" s="7"/>
      <c r="AE550" s="7"/>
      <c r="AF550" s="7"/>
      <c r="AG550" s="7"/>
      <c r="AH550" s="7"/>
      <c r="AI550" s="7"/>
      <c r="AJ550" s="7"/>
    </row>
    <row r="551" spans="1:36" ht="12.7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8"/>
      <c r="AA551" s="7"/>
      <c r="AB551" s="7"/>
      <c r="AC551" s="7"/>
      <c r="AD551" s="7"/>
      <c r="AE551" s="7"/>
      <c r="AF551" s="7"/>
      <c r="AG551" s="7"/>
      <c r="AH551" s="7"/>
      <c r="AI551" s="7"/>
      <c r="AJ551" s="7"/>
    </row>
    <row r="552" spans="1:36" ht="12.7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8"/>
      <c r="AA552" s="7"/>
      <c r="AB552" s="7"/>
      <c r="AC552" s="7"/>
      <c r="AD552" s="7"/>
      <c r="AE552" s="7"/>
      <c r="AF552" s="7"/>
      <c r="AG552" s="7"/>
      <c r="AH552" s="7"/>
      <c r="AI552" s="7"/>
      <c r="AJ552" s="7"/>
    </row>
    <row r="553" spans="1:36" ht="12.7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8"/>
      <c r="AA553" s="7"/>
      <c r="AB553" s="7"/>
      <c r="AC553" s="7"/>
      <c r="AD553" s="7"/>
      <c r="AE553" s="7"/>
      <c r="AF553" s="7"/>
      <c r="AG553" s="7"/>
      <c r="AH553" s="7"/>
      <c r="AI553" s="7"/>
      <c r="AJ553" s="7"/>
    </row>
    <row r="554" spans="1:36" ht="12.7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8"/>
      <c r="AA554" s="7"/>
      <c r="AB554" s="7"/>
      <c r="AC554" s="7"/>
      <c r="AD554" s="7"/>
      <c r="AE554" s="7"/>
      <c r="AF554" s="7"/>
      <c r="AG554" s="7"/>
      <c r="AH554" s="7"/>
      <c r="AI554" s="7"/>
      <c r="AJ554" s="7"/>
    </row>
    <row r="555" spans="1:36" ht="12.7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8"/>
      <c r="AA555" s="7"/>
      <c r="AB555" s="7"/>
      <c r="AC555" s="7"/>
      <c r="AD555" s="7"/>
      <c r="AE555" s="7"/>
      <c r="AF555" s="7"/>
      <c r="AG555" s="7"/>
      <c r="AH555" s="7"/>
      <c r="AI555" s="7"/>
      <c r="AJ555" s="7"/>
    </row>
    <row r="556" spans="1:36" ht="12.7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8"/>
      <c r="AA556" s="7"/>
      <c r="AB556" s="7"/>
      <c r="AC556" s="7"/>
      <c r="AD556" s="7"/>
      <c r="AE556" s="7"/>
      <c r="AF556" s="7"/>
      <c r="AG556" s="7"/>
      <c r="AH556" s="7"/>
      <c r="AI556" s="7"/>
      <c r="AJ556" s="7"/>
    </row>
    <row r="557" spans="1:36" ht="12.7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8"/>
      <c r="AA557" s="7"/>
      <c r="AB557" s="7"/>
      <c r="AC557" s="7"/>
      <c r="AD557" s="7"/>
      <c r="AE557" s="7"/>
      <c r="AF557" s="7"/>
      <c r="AG557" s="7"/>
      <c r="AH557" s="7"/>
      <c r="AI557" s="7"/>
      <c r="AJ557" s="7"/>
    </row>
    <row r="558" spans="1:36" ht="12.7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8"/>
      <c r="AA558" s="7"/>
      <c r="AB558" s="7"/>
      <c r="AC558" s="7"/>
      <c r="AD558" s="7"/>
      <c r="AE558" s="7"/>
      <c r="AF558" s="7"/>
      <c r="AG558" s="7"/>
      <c r="AH558" s="7"/>
      <c r="AI558" s="7"/>
      <c r="AJ558" s="7"/>
    </row>
    <row r="559" spans="1:36" ht="12.7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8"/>
      <c r="AA559" s="7"/>
      <c r="AB559" s="7"/>
      <c r="AC559" s="7"/>
      <c r="AD559" s="7"/>
      <c r="AE559" s="7"/>
      <c r="AF559" s="7"/>
      <c r="AG559" s="7"/>
      <c r="AH559" s="7"/>
      <c r="AI559" s="7"/>
      <c r="AJ559" s="7"/>
    </row>
    <row r="560" spans="1:36" ht="12.7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8"/>
      <c r="AA560" s="7"/>
      <c r="AB560" s="7"/>
      <c r="AC560" s="7"/>
      <c r="AD560" s="7"/>
      <c r="AE560" s="7"/>
      <c r="AF560" s="7"/>
      <c r="AG560" s="7"/>
      <c r="AH560" s="7"/>
      <c r="AI560" s="7"/>
      <c r="AJ560" s="7"/>
    </row>
    <row r="561" spans="1:36" ht="12.7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8"/>
      <c r="AA561" s="7"/>
      <c r="AB561" s="7"/>
      <c r="AC561" s="7"/>
      <c r="AD561" s="7"/>
      <c r="AE561" s="7"/>
      <c r="AF561" s="7"/>
      <c r="AG561" s="7"/>
      <c r="AH561" s="7"/>
      <c r="AI561" s="7"/>
      <c r="AJ561" s="7"/>
    </row>
    <row r="562" spans="1:36" ht="12.7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8"/>
      <c r="AA562" s="7"/>
      <c r="AB562" s="7"/>
      <c r="AC562" s="7"/>
      <c r="AD562" s="7"/>
      <c r="AE562" s="7"/>
      <c r="AF562" s="7"/>
      <c r="AG562" s="7"/>
      <c r="AH562" s="7"/>
      <c r="AI562" s="7"/>
      <c r="AJ562" s="7"/>
    </row>
    <row r="563" spans="1:36" ht="12.7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8"/>
      <c r="AA563" s="7"/>
      <c r="AB563" s="7"/>
      <c r="AC563" s="7"/>
      <c r="AD563" s="7"/>
      <c r="AE563" s="7"/>
      <c r="AF563" s="7"/>
      <c r="AG563" s="7"/>
      <c r="AH563" s="7"/>
      <c r="AI563" s="7"/>
      <c r="AJ563" s="7"/>
    </row>
    <row r="564" spans="1:36" ht="12.7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8"/>
      <c r="AA564" s="7"/>
      <c r="AB564" s="7"/>
      <c r="AC564" s="7"/>
      <c r="AD564" s="7"/>
      <c r="AE564" s="7"/>
      <c r="AF564" s="7"/>
      <c r="AG564" s="7"/>
      <c r="AH564" s="7"/>
      <c r="AI564" s="7"/>
      <c r="AJ564" s="7"/>
    </row>
    <row r="565" spans="1:36" ht="12.7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8"/>
      <c r="AA565" s="7"/>
      <c r="AB565" s="7"/>
      <c r="AC565" s="7"/>
      <c r="AD565" s="7"/>
      <c r="AE565" s="7"/>
      <c r="AF565" s="7"/>
      <c r="AG565" s="7"/>
      <c r="AH565" s="7"/>
      <c r="AI565" s="7"/>
      <c r="AJ565" s="7"/>
    </row>
    <row r="566" spans="1:36" ht="12.7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8"/>
      <c r="AA566" s="7"/>
      <c r="AB566" s="7"/>
      <c r="AC566" s="7"/>
      <c r="AD566" s="7"/>
      <c r="AE566" s="7"/>
      <c r="AF566" s="7"/>
      <c r="AG566" s="7"/>
      <c r="AH566" s="7"/>
      <c r="AI566" s="7"/>
      <c r="AJ566" s="7"/>
    </row>
    <row r="567" spans="1:36" ht="12.7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8"/>
      <c r="AA567" s="7"/>
      <c r="AB567" s="7"/>
      <c r="AC567" s="7"/>
      <c r="AD567" s="7"/>
      <c r="AE567" s="7"/>
      <c r="AF567" s="7"/>
      <c r="AG567" s="7"/>
      <c r="AH567" s="7"/>
      <c r="AI567" s="7"/>
      <c r="AJ567" s="7"/>
    </row>
    <row r="568" spans="1:36" ht="12.7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8"/>
      <c r="AA568" s="7"/>
      <c r="AB568" s="7"/>
      <c r="AC568" s="7"/>
      <c r="AD568" s="7"/>
      <c r="AE568" s="7"/>
      <c r="AF568" s="7"/>
      <c r="AG568" s="7"/>
      <c r="AH568" s="7"/>
      <c r="AI568" s="7"/>
      <c r="AJ568" s="7"/>
    </row>
    <row r="569" spans="1:36" ht="12.7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8"/>
      <c r="AA569" s="7"/>
      <c r="AB569" s="7"/>
      <c r="AC569" s="7"/>
      <c r="AD569" s="7"/>
      <c r="AE569" s="7"/>
      <c r="AF569" s="7"/>
      <c r="AG569" s="7"/>
      <c r="AH569" s="7"/>
      <c r="AI569" s="7"/>
      <c r="AJ569" s="7"/>
    </row>
    <row r="570" spans="1:36" ht="12.7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8"/>
      <c r="AA570" s="7"/>
      <c r="AB570" s="7"/>
      <c r="AC570" s="7"/>
      <c r="AD570" s="7"/>
      <c r="AE570" s="7"/>
      <c r="AF570" s="7"/>
      <c r="AG570" s="7"/>
      <c r="AH570" s="7"/>
      <c r="AI570" s="7"/>
      <c r="AJ570" s="7"/>
    </row>
    <row r="571" spans="1:36" ht="12.7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8"/>
      <c r="AA571" s="7"/>
      <c r="AB571" s="7"/>
      <c r="AC571" s="7"/>
      <c r="AD571" s="7"/>
      <c r="AE571" s="7"/>
      <c r="AF571" s="7"/>
      <c r="AG571" s="7"/>
      <c r="AH571" s="7"/>
      <c r="AI571" s="7"/>
      <c r="AJ571" s="7"/>
    </row>
    <row r="572" spans="1:36" ht="12.7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8"/>
      <c r="AA572" s="7"/>
      <c r="AB572" s="7"/>
      <c r="AC572" s="7"/>
      <c r="AD572" s="7"/>
      <c r="AE572" s="7"/>
      <c r="AF572" s="7"/>
      <c r="AG572" s="7"/>
      <c r="AH572" s="7"/>
      <c r="AI572" s="7"/>
      <c r="AJ572" s="7"/>
    </row>
    <row r="573" spans="1:36" ht="12.7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8"/>
      <c r="AA573" s="7"/>
      <c r="AB573" s="7"/>
      <c r="AC573" s="7"/>
      <c r="AD573" s="7"/>
      <c r="AE573" s="7"/>
      <c r="AF573" s="7"/>
      <c r="AG573" s="7"/>
      <c r="AH573" s="7"/>
      <c r="AI573" s="7"/>
      <c r="AJ573" s="7"/>
    </row>
    <row r="574" spans="1:36" ht="12.7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8"/>
      <c r="AA574" s="7"/>
      <c r="AB574" s="7"/>
      <c r="AC574" s="7"/>
      <c r="AD574" s="7"/>
      <c r="AE574" s="7"/>
      <c r="AF574" s="7"/>
      <c r="AG574" s="7"/>
      <c r="AH574" s="7"/>
      <c r="AI574" s="7"/>
      <c r="AJ574" s="7"/>
    </row>
    <row r="575" spans="1:36" ht="12.7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8"/>
      <c r="AA575" s="7"/>
      <c r="AB575" s="7"/>
      <c r="AC575" s="7"/>
      <c r="AD575" s="7"/>
      <c r="AE575" s="7"/>
      <c r="AF575" s="7"/>
      <c r="AG575" s="7"/>
      <c r="AH575" s="7"/>
      <c r="AI575" s="7"/>
      <c r="AJ575" s="7"/>
    </row>
    <row r="576" spans="1:36" ht="12.7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8"/>
      <c r="AA576" s="7"/>
      <c r="AB576" s="7"/>
      <c r="AC576" s="7"/>
      <c r="AD576" s="7"/>
      <c r="AE576" s="7"/>
      <c r="AF576" s="7"/>
      <c r="AG576" s="7"/>
      <c r="AH576" s="7"/>
      <c r="AI576" s="7"/>
      <c r="AJ576" s="7"/>
    </row>
    <row r="577" spans="1:36" ht="12.7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8"/>
      <c r="AA577" s="7"/>
      <c r="AB577" s="7"/>
      <c r="AC577" s="7"/>
      <c r="AD577" s="7"/>
      <c r="AE577" s="7"/>
      <c r="AF577" s="7"/>
      <c r="AG577" s="7"/>
      <c r="AH577" s="7"/>
      <c r="AI577" s="7"/>
      <c r="AJ577" s="7"/>
    </row>
    <row r="578" spans="1:36" ht="12.7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8"/>
      <c r="AA578" s="7"/>
      <c r="AB578" s="7"/>
      <c r="AC578" s="7"/>
      <c r="AD578" s="7"/>
      <c r="AE578" s="7"/>
      <c r="AF578" s="7"/>
      <c r="AG578" s="7"/>
      <c r="AH578" s="7"/>
      <c r="AI578" s="7"/>
      <c r="AJ578" s="7"/>
    </row>
    <row r="579" spans="1:36" ht="12.7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8"/>
      <c r="AA579" s="7"/>
      <c r="AB579" s="7"/>
      <c r="AC579" s="7"/>
      <c r="AD579" s="7"/>
      <c r="AE579" s="7"/>
      <c r="AF579" s="7"/>
      <c r="AG579" s="7"/>
      <c r="AH579" s="7"/>
      <c r="AI579" s="7"/>
      <c r="AJ579" s="7"/>
    </row>
    <row r="580" spans="1:36" ht="12.7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8"/>
      <c r="AA580" s="7"/>
      <c r="AB580" s="7"/>
      <c r="AC580" s="7"/>
      <c r="AD580" s="7"/>
      <c r="AE580" s="7"/>
      <c r="AF580" s="7"/>
      <c r="AG580" s="7"/>
      <c r="AH580" s="7"/>
      <c r="AI580" s="7"/>
      <c r="AJ580" s="7"/>
    </row>
    <row r="581" spans="1:36" ht="12.7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8"/>
      <c r="AA581" s="7"/>
      <c r="AB581" s="7"/>
      <c r="AC581" s="7"/>
      <c r="AD581" s="7"/>
      <c r="AE581" s="7"/>
      <c r="AF581" s="7"/>
      <c r="AG581" s="7"/>
      <c r="AH581" s="7"/>
      <c r="AI581" s="7"/>
      <c r="AJ581" s="7"/>
    </row>
    <row r="582" spans="1:36" ht="12.7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8"/>
      <c r="AA582" s="7"/>
      <c r="AB582" s="7"/>
      <c r="AC582" s="7"/>
      <c r="AD582" s="7"/>
      <c r="AE582" s="7"/>
      <c r="AF582" s="7"/>
      <c r="AG582" s="7"/>
      <c r="AH582" s="7"/>
      <c r="AI582" s="7"/>
      <c r="AJ582" s="7"/>
    </row>
    <row r="583" spans="1:36" ht="12.7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8"/>
      <c r="AA583" s="7"/>
      <c r="AB583" s="7"/>
      <c r="AC583" s="7"/>
      <c r="AD583" s="7"/>
      <c r="AE583" s="7"/>
      <c r="AF583" s="7"/>
      <c r="AG583" s="7"/>
      <c r="AH583" s="7"/>
      <c r="AI583" s="7"/>
      <c r="AJ583" s="7"/>
    </row>
    <row r="584" spans="1:36" ht="12.7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8"/>
      <c r="AA584" s="7"/>
      <c r="AB584" s="7"/>
      <c r="AC584" s="7"/>
      <c r="AD584" s="7"/>
      <c r="AE584" s="7"/>
      <c r="AF584" s="7"/>
      <c r="AG584" s="7"/>
      <c r="AH584" s="7"/>
      <c r="AI584" s="7"/>
      <c r="AJ584" s="7"/>
    </row>
    <row r="585" spans="1:36" ht="12.7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8"/>
      <c r="AA585" s="7"/>
      <c r="AB585" s="7"/>
      <c r="AC585" s="7"/>
      <c r="AD585" s="7"/>
      <c r="AE585" s="7"/>
      <c r="AF585" s="7"/>
      <c r="AG585" s="7"/>
      <c r="AH585" s="7"/>
      <c r="AI585" s="7"/>
      <c r="AJ585" s="7"/>
    </row>
    <row r="586" spans="1:36" ht="12.7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8"/>
      <c r="AA586" s="7"/>
      <c r="AB586" s="7"/>
      <c r="AC586" s="7"/>
      <c r="AD586" s="7"/>
      <c r="AE586" s="7"/>
      <c r="AF586" s="7"/>
      <c r="AG586" s="7"/>
      <c r="AH586" s="7"/>
      <c r="AI586" s="7"/>
      <c r="AJ586" s="7"/>
    </row>
    <row r="587" spans="1:36" ht="12.7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8"/>
      <c r="AA587" s="7"/>
      <c r="AB587" s="7"/>
      <c r="AC587" s="7"/>
      <c r="AD587" s="7"/>
      <c r="AE587" s="7"/>
      <c r="AF587" s="7"/>
      <c r="AG587" s="7"/>
      <c r="AH587" s="7"/>
      <c r="AI587" s="7"/>
      <c r="AJ587" s="7"/>
    </row>
    <row r="588" spans="1:36" ht="12.7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8"/>
      <c r="AA588" s="7"/>
      <c r="AB588" s="7"/>
      <c r="AC588" s="7"/>
      <c r="AD588" s="7"/>
      <c r="AE588" s="7"/>
      <c r="AF588" s="7"/>
      <c r="AG588" s="7"/>
      <c r="AH588" s="7"/>
      <c r="AI588" s="7"/>
      <c r="AJ588" s="7"/>
    </row>
    <row r="589" spans="1:36" ht="12.7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8"/>
      <c r="AA589" s="7"/>
      <c r="AB589" s="7"/>
      <c r="AC589" s="7"/>
      <c r="AD589" s="7"/>
      <c r="AE589" s="7"/>
      <c r="AF589" s="7"/>
      <c r="AG589" s="7"/>
      <c r="AH589" s="7"/>
      <c r="AI589" s="7"/>
      <c r="AJ589" s="7"/>
    </row>
    <row r="590" spans="1:36" ht="12.7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8"/>
      <c r="AA590" s="7"/>
      <c r="AB590" s="7"/>
      <c r="AC590" s="7"/>
      <c r="AD590" s="7"/>
      <c r="AE590" s="7"/>
      <c r="AF590" s="7"/>
      <c r="AG590" s="7"/>
      <c r="AH590" s="7"/>
      <c r="AI590" s="7"/>
      <c r="AJ590" s="7"/>
    </row>
    <row r="591" spans="1:36" ht="12.7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8"/>
      <c r="AA591" s="7"/>
      <c r="AB591" s="7"/>
      <c r="AC591" s="7"/>
      <c r="AD591" s="7"/>
      <c r="AE591" s="7"/>
      <c r="AF591" s="7"/>
      <c r="AG591" s="7"/>
      <c r="AH591" s="7"/>
      <c r="AI591" s="7"/>
      <c r="AJ591" s="7"/>
    </row>
    <row r="592" spans="1:36" ht="12.7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8"/>
      <c r="AA592" s="7"/>
      <c r="AB592" s="7"/>
      <c r="AC592" s="7"/>
      <c r="AD592" s="7"/>
      <c r="AE592" s="7"/>
      <c r="AF592" s="7"/>
      <c r="AG592" s="7"/>
      <c r="AH592" s="7"/>
      <c r="AI592" s="7"/>
      <c r="AJ592" s="7"/>
    </row>
    <row r="593" spans="1:36" ht="12.7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8"/>
      <c r="AA593" s="7"/>
      <c r="AB593" s="7"/>
      <c r="AC593" s="7"/>
      <c r="AD593" s="7"/>
      <c r="AE593" s="7"/>
      <c r="AF593" s="7"/>
      <c r="AG593" s="7"/>
      <c r="AH593" s="7"/>
      <c r="AI593" s="7"/>
      <c r="AJ593" s="7"/>
    </row>
    <row r="594" spans="1:36" ht="12.7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8"/>
      <c r="AA594" s="7"/>
      <c r="AB594" s="7"/>
      <c r="AC594" s="7"/>
      <c r="AD594" s="7"/>
      <c r="AE594" s="7"/>
      <c r="AF594" s="7"/>
      <c r="AG594" s="7"/>
      <c r="AH594" s="7"/>
      <c r="AI594" s="7"/>
      <c r="AJ594" s="7"/>
    </row>
    <row r="595" spans="1:36" ht="12.7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8"/>
      <c r="AA595" s="7"/>
      <c r="AB595" s="7"/>
      <c r="AC595" s="7"/>
      <c r="AD595" s="7"/>
      <c r="AE595" s="7"/>
      <c r="AF595" s="7"/>
      <c r="AG595" s="7"/>
      <c r="AH595" s="7"/>
      <c r="AI595" s="7"/>
      <c r="AJ595" s="7"/>
    </row>
    <row r="596" spans="1:36" ht="12.7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8"/>
      <c r="AA596" s="7"/>
      <c r="AB596" s="7"/>
      <c r="AC596" s="7"/>
      <c r="AD596" s="7"/>
      <c r="AE596" s="7"/>
      <c r="AF596" s="7"/>
      <c r="AG596" s="7"/>
      <c r="AH596" s="7"/>
      <c r="AI596" s="7"/>
      <c r="AJ596" s="7"/>
    </row>
    <row r="597" spans="1:36" ht="12.7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8"/>
      <c r="AA597" s="7"/>
      <c r="AB597" s="7"/>
      <c r="AC597" s="7"/>
      <c r="AD597" s="7"/>
      <c r="AE597" s="7"/>
      <c r="AF597" s="7"/>
      <c r="AG597" s="7"/>
      <c r="AH597" s="7"/>
      <c r="AI597" s="7"/>
      <c r="AJ597" s="7"/>
    </row>
    <row r="598" spans="1:36" ht="12.7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8"/>
      <c r="AA598" s="7"/>
      <c r="AB598" s="7"/>
      <c r="AC598" s="7"/>
      <c r="AD598" s="7"/>
      <c r="AE598" s="7"/>
      <c r="AF598" s="7"/>
      <c r="AG598" s="7"/>
      <c r="AH598" s="7"/>
      <c r="AI598" s="7"/>
      <c r="AJ598" s="7"/>
    </row>
    <row r="599" spans="1:36" ht="12.7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8"/>
      <c r="AA599" s="7"/>
      <c r="AB599" s="7"/>
      <c r="AC599" s="7"/>
      <c r="AD599" s="7"/>
      <c r="AE599" s="7"/>
      <c r="AF599" s="7"/>
      <c r="AG599" s="7"/>
      <c r="AH599" s="7"/>
      <c r="AI599" s="7"/>
      <c r="AJ599" s="7"/>
    </row>
    <row r="600" spans="1:36" ht="12.7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8"/>
      <c r="AA600" s="7"/>
      <c r="AB600" s="7"/>
      <c r="AC600" s="7"/>
      <c r="AD600" s="7"/>
      <c r="AE600" s="7"/>
      <c r="AF600" s="7"/>
      <c r="AG600" s="7"/>
      <c r="AH600" s="7"/>
      <c r="AI600" s="7"/>
      <c r="AJ600" s="7"/>
    </row>
    <row r="601" spans="1:36" ht="12.7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8"/>
      <c r="AA601" s="7"/>
      <c r="AB601" s="7"/>
      <c r="AC601" s="7"/>
      <c r="AD601" s="7"/>
      <c r="AE601" s="7"/>
      <c r="AF601" s="7"/>
      <c r="AG601" s="7"/>
      <c r="AH601" s="7"/>
      <c r="AI601" s="7"/>
      <c r="AJ601" s="7"/>
    </row>
    <row r="602" spans="1:36" ht="12.7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8"/>
      <c r="AA602" s="7"/>
      <c r="AB602" s="7"/>
      <c r="AC602" s="7"/>
      <c r="AD602" s="7"/>
      <c r="AE602" s="7"/>
      <c r="AF602" s="7"/>
      <c r="AG602" s="7"/>
      <c r="AH602" s="7"/>
      <c r="AI602" s="7"/>
      <c r="AJ602" s="7"/>
    </row>
    <row r="603" spans="1:36" ht="12.7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8"/>
      <c r="AA603" s="7"/>
      <c r="AB603" s="7"/>
      <c r="AC603" s="7"/>
      <c r="AD603" s="7"/>
      <c r="AE603" s="7"/>
      <c r="AF603" s="7"/>
      <c r="AG603" s="7"/>
      <c r="AH603" s="7"/>
      <c r="AI603" s="7"/>
      <c r="AJ603" s="7"/>
    </row>
    <row r="604" spans="1:36" ht="12.7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8"/>
      <c r="AA604" s="7"/>
      <c r="AB604" s="7"/>
      <c r="AC604" s="7"/>
      <c r="AD604" s="7"/>
      <c r="AE604" s="7"/>
      <c r="AF604" s="7"/>
      <c r="AG604" s="7"/>
      <c r="AH604" s="7"/>
      <c r="AI604" s="7"/>
      <c r="AJ604" s="7"/>
    </row>
    <row r="605" spans="1:36" ht="12.7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8"/>
      <c r="AA605" s="7"/>
      <c r="AB605" s="7"/>
      <c r="AC605" s="7"/>
      <c r="AD605" s="7"/>
      <c r="AE605" s="7"/>
      <c r="AF605" s="7"/>
      <c r="AG605" s="7"/>
      <c r="AH605" s="7"/>
      <c r="AI605" s="7"/>
      <c r="AJ605" s="7"/>
    </row>
    <row r="606" spans="1:36" ht="12.7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8"/>
      <c r="AA606" s="7"/>
      <c r="AB606" s="7"/>
      <c r="AC606" s="7"/>
      <c r="AD606" s="7"/>
      <c r="AE606" s="7"/>
      <c r="AF606" s="7"/>
      <c r="AG606" s="7"/>
      <c r="AH606" s="7"/>
      <c r="AI606" s="7"/>
      <c r="AJ606" s="7"/>
    </row>
    <row r="607" spans="1:36" ht="12.7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8"/>
      <c r="AA607" s="7"/>
      <c r="AB607" s="7"/>
      <c r="AC607" s="7"/>
      <c r="AD607" s="7"/>
      <c r="AE607" s="7"/>
      <c r="AF607" s="7"/>
      <c r="AG607" s="7"/>
      <c r="AH607" s="7"/>
      <c r="AI607" s="7"/>
      <c r="AJ607" s="7"/>
    </row>
    <row r="608" spans="1:36" ht="12.7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8"/>
      <c r="AA608" s="7"/>
      <c r="AB608" s="7"/>
      <c r="AC608" s="7"/>
      <c r="AD608" s="7"/>
      <c r="AE608" s="7"/>
      <c r="AF608" s="7"/>
      <c r="AG608" s="7"/>
      <c r="AH608" s="7"/>
      <c r="AI608" s="7"/>
      <c r="AJ608" s="7"/>
    </row>
    <row r="609" spans="1:36" ht="12.7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8"/>
      <c r="AA609" s="7"/>
      <c r="AB609" s="7"/>
      <c r="AC609" s="7"/>
      <c r="AD609" s="7"/>
      <c r="AE609" s="7"/>
      <c r="AF609" s="7"/>
      <c r="AG609" s="7"/>
      <c r="AH609" s="7"/>
      <c r="AI609" s="7"/>
      <c r="AJ609" s="7"/>
    </row>
    <row r="610" spans="1:36" ht="12.7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8"/>
      <c r="AA610" s="7"/>
      <c r="AB610" s="7"/>
      <c r="AC610" s="7"/>
      <c r="AD610" s="7"/>
      <c r="AE610" s="7"/>
      <c r="AF610" s="7"/>
      <c r="AG610" s="7"/>
      <c r="AH610" s="7"/>
      <c r="AI610" s="7"/>
      <c r="AJ610" s="7"/>
    </row>
    <row r="611" spans="1:36" ht="12.7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8"/>
      <c r="AA611" s="7"/>
      <c r="AB611" s="7"/>
      <c r="AC611" s="7"/>
      <c r="AD611" s="7"/>
      <c r="AE611" s="7"/>
      <c r="AF611" s="7"/>
      <c r="AG611" s="7"/>
      <c r="AH611" s="7"/>
      <c r="AI611" s="7"/>
      <c r="AJ611" s="7"/>
    </row>
    <row r="612" spans="1:36" ht="12.7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8"/>
      <c r="AA612" s="7"/>
      <c r="AB612" s="7"/>
      <c r="AC612" s="7"/>
      <c r="AD612" s="7"/>
      <c r="AE612" s="7"/>
      <c r="AF612" s="7"/>
      <c r="AG612" s="7"/>
      <c r="AH612" s="7"/>
      <c r="AI612" s="7"/>
      <c r="AJ612" s="7"/>
    </row>
    <row r="613" spans="1:36" ht="12.7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8"/>
      <c r="AA613" s="7"/>
      <c r="AB613" s="7"/>
      <c r="AC613" s="7"/>
      <c r="AD613" s="7"/>
      <c r="AE613" s="7"/>
      <c r="AF613" s="7"/>
      <c r="AG613" s="7"/>
      <c r="AH613" s="7"/>
      <c r="AI613" s="7"/>
      <c r="AJ613" s="7"/>
    </row>
    <row r="614" spans="1:36" ht="12.7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8"/>
      <c r="AA614" s="7"/>
      <c r="AB614" s="7"/>
      <c r="AC614" s="7"/>
      <c r="AD614" s="7"/>
      <c r="AE614" s="7"/>
      <c r="AF614" s="7"/>
      <c r="AG614" s="7"/>
      <c r="AH614" s="7"/>
      <c r="AI614" s="7"/>
      <c r="AJ614" s="7"/>
    </row>
    <row r="615" spans="1:36" ht="12.7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8"/>
      <c r="AA615" s="7"/>
      <c r="AB615" s="7"/>
      <c r="AC615" s="7"/>
      <c r="AD615" s="7"/>
      <c r="AE615" s="7"/>
      <c r="AF615" s="7"/>
      <c r="AG615" s="7"/>
      <c r="AH615" s="7"/>
      <c r="AI615" s="7"/>
      <c r="AJ615" s="7"/>
    </row>
    <row r="616" spans="1:36" ht="12.7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8"/>
      <c r="AA616" s="7"/>
      <c r="AB616" s="7"/>
      <c r="AC616" s="7"/>
      <c r="AD616" s="7"/>
      <c r="AE616" s="7"/>
      <c r="AF616" s="7"/>
      <c r="AG616" s="7"/>
      <c r="AH616" s="7"/>
      <c r="AI616" s="7"/>
      <c r="AJ616" s="7"/>
    </row>
    <row r="617" spans="1:36" ht="12.7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8"/>
      <c r="AA617" s="7"/>
      <c r="AB617" s="7"/>
      <c r="AC617" s="7"/>
      <c r="AD617" s="7"/>
      <c r="AE617" s="7"/>
      <c r="AF617" s="7"/>
      <c r="AG617" s="7"/>
      <c r="AH617" s="7"/>
      <c r="AI617" s="7"/>
      <c r="AJ617" s="7"/>
    </row>
    <row r="618" spans="1:36" ht="12.7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8"/>
      <c r="AA618" s="7"/>
      <c r="AB618" s="7"/>
      <c r="AC618" s="7"/>
      <c r="AD618" s="7"/>
      <c r="AE618" s="7"/>
      <c r="AF618" s="7"/>
      <c r="AG618" s="7"/>
      <c r="AH618" s="7"/>
      <c r="AI618" s="7"/>
      <c r="AJ618" s="7"/>
    </row>
    <row r="619" spans="1:36" ht="12.7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8"/>
      <c r="AA619" s="7"/>
      <c r="AB619" s="7"/>
      <c r="AC619" s="7"/>
      <c r="AD619" s="7"/>
      <c r="AE619" s="7"/>
      <c r="AF619" s="7"/>
      <c r="AG619" s="7"/>
      <c r="AH619" s="7"/>
      <c r="AI619" s="7"/>
      <c r="AJ619" s="7"/>
    </row>
    <row r="620" spans="1:36" ht="12.7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8"/>
      <c r="AA620" s="7"/>
      <c r="AB620" s="7"/>
      <c r="AC620" s="7"/>
      <c r="AD620" s="7"/>
      <c r="AE620" s="7"/>
      <c r="AF620" s="7"/>
      <c r="AG620" s="7"/>
      <c r="AH620" s="7"/>
      <c r="AI620" s="7"/>
      <c r="AJ620" s="7"/>
    </row>
    <row r="621" spans="1:36" ht="12.7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8"/>
      <c r="AA621" s="7"/>
      <c r="AB621" s="7"/>
      <c r="AC621" s="7"/>
      <c r="AD621" s="7"/>
      <c r="AE621" s="7"/>
      <c r="AF621" s="7"/>
      <c r="AG621" s="7"/>
      <c r="AH621" s="7"/>
      <c r="AI621" s="7"/>
      <c r="AJ621" s="7"/>
    </row>
    <row r="622" spans="1:36" ht="12.7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8"/>
      <c r="AA622" s="7"/>
      <c r="AB622" s="7"/>
      <c r="AC622" s="7"/>
      <c r="AD622" s="7"/>
      <c r="AE622" s="7"/>
      <c r="AF622" s="7"/>
      <c r="AG622" s="7"/>
      <c r="AH622" s="7"/>
      <c r="AI622" s="7"/>
      <c r="AJ622" s="7"/>
    </row>
    <row r="623" spans="1:36" ht="12.7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8"/>
      <c r="AA623" s="7"/>
      <c r="AB623" s="7"/>
      <c r="AC623" s="7"/>
      <c r="AD623" s="7"/>
      <c r="AE623" s="7"/>
      <c r="AF623" s="7"/>
      <c r="AG623" s="7"/>
      <c r="AH623" s="7"/>
      <c r="AI623" s="7"/>
      <c r="AJ623" s="7"/>
    </row>
    <row r="624" spans="1:36" ht="12.7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8"/>
      <c r="AA624" s="7"/>
      <c r="AB624" s="7"/>
      <c r="AC624" s="7"/>
      <c r="AD624" s="7"/>
      <c r="AE624" s="7"/>
      <c r="AF624" s="7"/>
      <c r="AG624" s="7"/>
      <c r="AH624" s="7"/>
      <c r="AI624" s="7"/>
      <c r="AJ624" s="7"/>
    </row>
    <row r="625" spans="1:36" ht="12.7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8"/>
      <c r="AA625" s="7"/>
      <c r="AB625" s="7"/>
      <c r="AC625" s="7"/>
      <c r="AD625" s="7"/>
      <c r="AE625" s="7"/>
      <c r="AF625" s="7"/>
      <c r="AG625" s="7"/>
      <c r="AH625" s="7"/>
      <c r="AI625" s="7"/>
      <c r="AJ625" s="7"/>
    </row>
    <row r="626" spans="1:36" ht="12.7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8"/>
      <c r="AA626" s="7"/>
      <c r="AB626" s="7"/>
      <c r="AC626" s="7"/>
      <c r="AD626" s="7"/>
      <c r="AE626" s="7"/>
      <c r="AF626" s="7"/>
      <c r="AG626" s="7"/>
      <c r="AH626" s="7"/>
      <c r="AI626" s="7"/>
      <c r="AJ626" s="7"/>
    </row>
    <row r="627" spans="1:36" ht="12.7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8"/>
      <c r="AA627" s="7"/>
      <c r="AB627" s="7"/>
      <c r="AC627" s="7"/>
      <c r="AD627" s="7"/>
      <c r="AE627" s="7"/>
      <c r="AF627" s="7"/>
      <c r="AG627" s="7"/>
      <c r="AH627" s="7"/>
      <c r="AI627" s="7"/>
      <c r="AJ627" s="7"/>
    </row>
    <row r="628" spans="1:36" ht="12.7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8"/>
      <c r="AA628" s="7"/>
      <c r="AB628" s="7"/>
      <c r="AC628" s="7"/>
      <c r="AD628" s="7"/>
      <c r="AE628" s="7"/>
      <c r="AF628" s="7"/>
      <c r="AG628" s="7"/>
      <c r="AH628" s="7"/>
      <c r="AI628" s="7"/>
      <c r="AJ628" s="7"/>
    </row>
    <row r="629" spans="1:36" ht="12.7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8"/>
      <c r="AA629" s="7"/>
      <c r="AB629" s="7"/>
      <c r="AC629" s="7"/>
      <c r="AD629" s="7"/>
      <c r="AE629" s="7"/>
      <c r="AF629" s="7"/>
      <c r="AG629" s="7"/>
      <c r="AH629" s="7"/>
      <c r="AI629" s="7"/>
      <c r="AJ629" s="7"/>
    </row>
    <row r="630" spans="1:36" ht="12.7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8"/>
      <c r="AA630" s="7"/>
      <c r="AB630" s="7"/>
      <c r="AC630" s="7"/>
      <c r="AD630" s="7"/>
      <c r="AE630" s="7"/>
      <c r="AF630" s="7"/>
      <c r="AG630" s="7"/>
      <c r="AH630" s="7"/>
      <c r="AI630" s="7"/>
      <c r="AJ630" s="7"/>
    </row>
    <row r="631" spans="1:36" ht="12.7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8"/>
      <c r="AA631" s="7"/>
      <c r="AB631" s="7"/>
      <c r="AC631" s="7"/>
      <c r="AD631" s="7"/>
      <c r="AE631" s="7"/>
      <c r="AF631" s="7"/>
      <c r="AG631" s="7"/>
      <c r="AH631" s="7"/>
      <c r="AI631" s="7"/>
      <c r="AJ631" s="7"/>
    </row>
    <row r="632" spans="1:36" ht="12.7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8"/>
      <c r="AA632" s="7"/>
      <c r="AB632" s="7"/>
      <c r="AC632" s="7"/>
      <c r="AD632" s="7"/>
      <c r="AE632" s="7"/>
      <c r="AF632" s="7"/>
      <c r="AG632" s="7"/>
      <c r="AH632" s="7"/>
      <c r="AI632" s="7"/>
      <c r="AJ632" s="7"/>
    </row>
    <row r="633" spans="1:36" ht="12.7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8"/>
      <c r="AA633" s="7"/>
      <c r="AB633" s="7"/>
      <c r="AC633" s="7"/>
      <c r="AD633" s="7"/>
      <c r="AE633" s="7"/>
      <c r="AF633" s="7"/>
      <c r="AG633" s="7"/>
      <c r="AH633" s="7"/>
      <c r="AI633" s="7"/>
      <c r="AJ633" s="7"/>
    </row>
    <row r="634" spans="1:36" ht="12.7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8"/>
      <c r="AA634" s="7"/>
      <c r="AB634" s="7"/>
      <c r="AC634" s="7"/>
      <c r="AD634" s="7"/>
      <c r="AE634" s="7"/>
      <c r="AF634" s="7"/>
      <c r="AG634" s="7"/>
      <c r="AH634" s="7"/>
      <c r="AI634" s="7"/>
      <c r="AJ634" s="7"/>
    </row>
    <row r="635" spans="1:36" ht="12.7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8"/>
      <c r="AA635" s="7"/>
      <c r="AB635" s="7"/>
      <c r="AC635" s="7"/>
      <c r="AD635" s="7"/>
      <c r="AE635" s="7"/>
      <c r="AF635" s="7"/>
      <c r="AG635" s="7"/>
      <c r="AH635" s="7"/>
      <c r="AI635" s="7"/>
      <c r="AJ635" s="7"/>
    </row>
    <row r="636" spans="1:36" ht="12.7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8"/>
      <c r="AA636" s="7"/>
      <c r="AB636" s="7"/>
      <c r="AC636" s="7"/>
      <c r="AD636" s="7"/>
      <c r="AE636" s="7"/>
      <c r="AF636" s="7"/>
      <c r="AG636" s="7"/>
      <c r="AH636" s="7"/>
      <c r="AI636" s="7"/>
      <c r="AJ636" s="7"/>
    </row>
    <row r="637" spans="1:36" ht="12.7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8"/>
      <c r="AA637" s="7"/>
      <c r="AB637" s="7"/>
      <c r="AC637" s="7"/>
      <c r="AD637" s="7"/>
      <c r="AE637" s="7"/>
      <c r="AF637" s="7"/>
      <c r="AG637" s="7"/>
      <c r="AH637" s="7"/>
      <c r="AI637" s="7"/>
      <c r="AJ637" s="7"/>
    </row>
    <row r="638" spans="1:36" ht="12.7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8"/>
      <c r="AA638" s="7"/>
      <c r="AB638" s="7"/>
      <c r="AC638" s="7"/>
      <c r="AD638" s="7"/>
      <c r="AE638" s="7"/>
      <c r="AF638" s="7"/>
      <c r="AG638" s="7"/>
      <c r="AH638" s="7"/>
      <c r="AI638" s="7"/>
      <c r="AJ638" s="7"/>
    </row>
    <row r="639" spans="1:36" ht="12.7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8"/>
      <c r="AA639" s="7"/>
      <c r="AB639" s="7"/>
      <c r="AC639" s="7"/>
      <c r="AD639" s="7"/>
      <c r="AE639" s="7"/>
      <c r="AF639" s="7"/>
      <c r="AG639" s="7"/>
      <c r="AH639" s="7"/>
      <c r="AI639" s="7"/>
      <c r="AJ639" s="7"/>
    </row>
    <row r="640" spans="1:36" ht="12.7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8"/>
      <c r="AA640" s="7"/>
      <c r="AB640" s="7"/>
      <c r="AC640" s="7"/>
      <c r="AD640" s="7"/>
      <c r="AE640" s="7"/>
      <c r="AF640" s="7"/>
      <c r="AG640" s="7"/>
      <c r="AH640" s="7"/>
      <c r="AI640" s="7"/>
      <c r="AJ640" s="7"/>
    </row>
    <row r="641" spans="1:36" ht="12.7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8"/>
      <c r="AA641" s="7"/>
      <c r="AB641" s="7"/>
      <c r="AC641" s="7"/>
      <c r="AD641" s="7"/>
      <c r="AE641" s="7"/>
      <c r="AF641" s="7"/>
      <c r="AG641" s="7"/>
      <c r="AH641" s="7"/>
      <c r="AI641" s="7"/>
      <c r="AJ641" s="7"/>
    </row>
    <row r="642" spans="1:36" ht="12.7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8"/>
      <c r="AA642" s="7"/>
      <c r="AB642" s="7"/>
      <c r="AC642" s="7"/>
      <c r="AD642" s="7"/>
      <c r="AE642" s="7"/>
      <c r="AF642" s="7"/>
      <c r="AG642" s="7"/>
      <c r="AH642" s="7"/>
      <c r="AI642" s="7"/>
      <c r="AJ642" s="7"/>
    </row>
    <row r="643" spans="1:36" ht="12.7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8"/>
      <c r="AA643" s="7"/>
      <c r="AB643" s="7"/>
      <c r="AC643" s="7"/>
      <c r="AD643" s="7"/>
      <c r="AE643" s="7"/>
      <c r="AF643" s="7"/>
      <c r="AG643" s="7"/>
      <c r="AH643" s="7"/>
      <c r="AI643" s="7"/>
      <c r="AJ643" s="7"/>
    </row>
    <row r="644" spans="1:36" ht="12.7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8"/>
      <c r="AA644" s="7"/>
      <c r="AB644" s="7"/>
      <c r="AC644" s="7"/>
      <c r="AD644" s="7"/>
      <c r="AE644" s="7"/>
      <c r="AF644" s="7"/>
      <c r="AG644" s="7"/>
      <c r="AH644" s="7"/>
      <c r="AI644" s="7"/>
      <c r="AJ644" s="7"/>
    </row>
    <row r="645" spans="1:36" ht="12.7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8"/>
      <c r="AA645" s="7"/>
      <c r="AB645" s="7"/>
      <c r="AC645" s="7"/>
      <c r="AD645" s="7"/>
      <c r="AE645" s="7"/>
      <c r="AF645" s="7"/>
      <c r="AG645" s="7"/>
      <c r="AH645" s="7"/>
      <c r="AI645" s="7"/>
      <c r="AJ645" s="7"/>
    </row>
    <row r="646" spans="1:36" ht="12.7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8"/>
      <c r="AA646" s="7"/>
      <c r="AB646" s="7"/>
      <c r="AC646" s="7"/>
      <c r="AD646" s="7"/>
      <c r="AE646" s="7"/>
      <c r="AF646" s="7"/>
      <c r="AG646" s="7"/>
      <c r="AH646" s="7"/>
      <c r="AI646" s="7"/>
      <c r="AJ646" s="7"/>
    </row>
    <row r="647" spans="1:36" ht="12.7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8"/>
      <c r="AA647" s="7"/>
      <c r="AB647" s="7"/>
      <c r="AC647" s="7"/>
      <c r="AD647" s="7"/>
      <c r="AE647" s="7"/>
      <c r="AF647" s="7"/>
      <c r="AG647" s="7"/>
      <c r="AH647" s="7"/>
      <c r="AI647" s="7"/>
      <c r="AJ647" s="7"/>
    </row>
    <row r="648" spans="1:36" ht="12.7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8"/>
      <c r="AA648" s="7"/>
      <c r="AB648" s="7"/>
      <c r="AC648" s="7"/>
      <c r="AD648" s="7"/>
      <c r="AE648" s="7"/>
      <c r="AF648" s="7"/>
      <c r="AG648" s="7"/>
      <c r="AH648" s="7"/>
      <c r="AI648" s="7"/>
      <c r="AJ648" s="7"/>
    </row>
    <row r="649" spans="1:36" ht="12.7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8"/>
      <c r="AA649" s="7"/>
      <c r="AB649" s="7"/>
      <c r="AC649" s="7"/>
      <c r="AD649" s="7"/>
      <c r="AE649" s="7"/>
      <c r="AF649" s="7"/>
      <c r="AG649" s="7"/>
      <c r="AH649" s="7"/>
      <c r="AI649" s="7"/>
      <c r="AJ649" s="7"/>
    </row>
    <row r="650" spans="1:36" ht="12.7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8"/>
      <c r="AA650" s="7"/>
      <c r="AB650" s="7"/>
      <c r="AC650" s="7"/>
      <c r="AD650" s="7"/>
      <c r="AE650" s="7"/>
      <c r="AF650" s="7"/>
      <c r="AG650" s="7"/>
      <c r="AH650" s="7"/>
      <c r="AI650" s="7"/>
      <c r="AJ650" s="7"/>
    </row>
    <row r="651" spans="1:36" ht="12.7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8"/>
      <c r="AA651" s="7"/>
      <c r="AB651" s="7"/>
      <c r="AC651" s="7"/>
      <c r="AD651" s="7"/>
      <c r="AE651" s="7"/>
      <c r="AF651" s="7"/>
      <c r="AG651" s="7"/>
      <c r="AH651" s="7"/>
      <c r="AI651" s="7"/>
      <c r="AJ651" s="7"/>
    </row>
    <row r="652" spans="1:36" ht="12.7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8"/>
      <c r="AA652" s="7"/>
      <c r="AB652" s="7"/>
      <c r="AC652" s="7"/>
      <c r="AD652" s="7"/>
      <c r="AE652" s="7"/>
      <c r="AF652" s="7"/>
      <c r="AG652" s="7"/>
      <c r="AH652" s="7"/>
      <c r="AI652" s="7"/>
      <c r="AJ652" s="7"/>
    </row>
    <row r="653" spans="1:36" ht="12.7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8"/>
      <c r="AA653" s="7"/>
      <c r="AB653" s="7"/>
      <c r="AC653" s="7"/>
      <c r="AD653" s="7"/>
      <c r="AE653" s="7"/>
      <c r="AF653" s="7"/>
      <c r="AG653" s="7"/>
      <c r="AH653" s="7"/>
      <c r="AI653" s="7"/>
      <c r="AJ653" s="7"/>
    </row>
    <row r="654" spans="1:36" ht="12.7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8"/>
      <c r="AA654" s="7"/>
      <c r="AB654" s="7"/>
      <c r="AC654" s="7"/>
      <c r="AD654" s="7"/>
      <c r="AE654" s="7"/>
      <c r="AF654" s="7"/>
      <c r="AG654" s="7"/>
      <c r="AH654" s="7"/>
      <c r="AI654" s="7"/>
      <c r="AJ654" s="7"/>
    </row>
    <row r="655" spans="1:36" ht="12.7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8"/>
      <c r="AA655" s="7"/>
      <c r="AB655" s="7"/>
      <c r="AC655" s="7"/>
      <c r="AD655" s="7"/>
      <c r="AE655" s="7"/>
      <c r="AF655" s="7"/>
      <c r="AG655" s="7"/>
      <c r="AH655" s="7"/>
      <c r="AI655" s="7"/>
      <c r="AJ655" s="7"/>
    </row>
    <row r="656" spans="1:36" ht="12.7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8"/>
      <c r="AA656" s="7"/>
      <c r="AB656" s="7"/>
      <c r="AC656" s="7"/>
      <c r="AD656" s="7"/>
      <c r="AE656" s="7"/>
      <c r="AF656" s="7"/>
      <c r="AG656" s="7"/>
      <c r="AH656" s="7"/>
      <c r="AI656" s="7"/>
      <c r="AJ656" s="7"/>
    </row>
    <row r="657" spans="1:36" ht="12.7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8"/>
      <c r="AA657" s="7"/>
      <c r="AB657" s="7"/>
      <c r="AC657" s="7"/>
      <c r="AD657" s="7"/>
      <c r="AE657" s="7"/>
      <c r="AF657" s="7"/>
      <c r="AG657" s="7"/>
      <c r="AH657" s="7"/>
      <c r="AI657" s="7"/>
      <c r="AJ657" s="7"/>
    </row>
    <row r="658" spans="1:36" ht="12.7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8"/>
      <c r="AA658" s="7"/>
      <c r="AB658" s="7"/>
      <c r="AC658" s="7"/>
      <c r="AD658" s="7"/>
      <c r="AE658" s="7"/>
      <c r="AF658" s="7"/>
      <c r="AG658" s="7"/>
      <c r="AH658" s="7"/>
      <c r="AI658" s="7"/>
      <c r="AJ658" s="7"/>
    </row>
    <row r="659" spans="1:36" ht="12.7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8"/>
      <c r="AA659" s="7"/>
      <c r="AB659" s="7"/>
      <c r="AC659" s="7"/>
      <c r="AD659" s="7"/>
      <c r="AE659" s="7"/>
      <c r="AF659" s="7"/>
      <c r="AG659" s="7"/>
      <c r="AH659" s="7"/>
      <c r="AI659" s="7"/>
      <c r="AJ659" s="7"/>
    </row>
    <row r="660" spans="1:36" ht="12.7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8"/>
      <c r="AA660" s="7"/>
      <c r="AB660" s="7"/>
      <c r="AC660" s="7"/>
      <c r="AD660" s="7"/>
      <c r="AE660" s="7"/>
      <c r="AF660" s="7"/>
      <c r="AG660" s="7"/>
      <c r="AH660" s="7"/>
      <c r="AI660" s="7"/>
      <c r="AJ660" s="7"/>
    </row>
    <row r="661" spans="1:36" ht="12.7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8"/>
      <c r="AA661" s="7"/>
      <c r="AB661" s="7"/>
      <c r="AC661" s="7"/>
      <c r="AD661" s="7"/>
      <c r="AE661" s="7"/>
      <c r="AF661" s="7"/>
      <c r="AG661" s="7"/>
      <c r="AH661" s="7"/>
      <c r="AI661" s="7"/>
      <c r="AJ661" s="7"/>
    </row>
    <row r="662" spans="1:36" ht="12.7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8"/>
      <c r="AA662" s="7"/>
      <c r="AB662" s="7"/>
      <c r="AC662" s="7"/>
      <c r="AD662" s="7"/>
      <c r="AE662" s="7"/>
      <c r="AF662" s="7"/>
      <c r="AG662" s="7"/>
      <c r="AH662" s="7"/>
      <c r="AI662" s="7"/>
      <c r="AJ662" s="7"/>
    </row>
    <row r="663" spans="1:36" ht="12.7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8"/>
      <c r="AA663" s="7"/>
      <c r="AB663" s="7"/>
      <c r="AC663" s="7"/>
      <c r="AD663" s="7"/>
      <c r="AE663" s="7"/>
      <c r="AF663" s="7"/>
      <c r="AG663" s="7"/>
      <c r="AH663" s="7"/>
      <c r="AI663" s="7"/>
      <c r="AJ663" s="7"/>
    </row>
    <row r="664" spans="1:36" ht="12.7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8"/>
      <c r="AA664" s="7"/>
      <c r="AB664" s="7"/>
      <c r="AC664" s="7"/>
      <c r="AD664" s="7"/>
      <c r="AE664" s="7"/>
      <c r="AF664" s="7"/>
      <c r="AG664" s="7"/>
      <c r="AH664" s="7"/>
      <c r="AI664" s="7"/>
      <c r="AJ664" s="7"/>
    </row>
    <row r="665" spans="1:36" ht="12.7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8"/>
      <c r="AA665" s="7"/>
      <c r="AB665" s="7"/>
      <c r="AC665" s="7"/>
      <c r="AD665" s="7"/>
      <c r="AE665" s="7"/>
      <c r="AF665" s="7"/>
      <c r="AG665" s="7"/>
      <c r="AH665" s="7"/>
      <c r="AI665" s="7"/>
      <c r="AJ665" s="7"/>
    </row>
    <row r="666" spans="1:36" ht="12.7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8"/>
      <c r="AA666" s="7"/>
      <c r="AB666" s="7"/>
      <c r="AC666" s="7"/>
      <c r="AD666" s="7"/>
      <c r="AE666" s="7"/>
      <c r="AF666" s="7"/>
      <c r="AG666" s="7"/>
      <c r="AH666" s="7"/>
      <c r="AI666" s="7"/>
      <c r="AJ666" s="7"/>
    </row>
    <row r="667" spans="1:36" ht="12.7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8"/>
      <c r="AA667" s="7"/>
      <c r="AB667" s="7"/>
      <c r="AC667" s="7"/>
      <c r="AD667" s="7"/>
      <c r="AE667" s="7"/>
      <c r="AF667" s="7"/>
      <c r="AG667" s="7"/>
      <c r="AH667" s="7"/>
      <c r="AI667" s="7"/>
      <c r="AJ667" s="7"/>
    </row>
    <row r="668" spans="1:36" ht="12.7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8"/>
      <c r="AA668" s="7"/>
      <c r="AB668" s="7"/>
      <c r="AC668" s="7"/>
      <c r="AD668" s="7"/>
      <c r="AE668" s="7"/>
      <c r="AF668" s="7"/>
      <c r="AG668" s="7"/>
      <c r="AH668" s="7"/>
      <c r="AI668" s="7"/>
      <c r="AJ668" s="7"/>
    </row>
    <row r="669" spans="1:36" ht="12.7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8"/>
      <c r="AA669" s="7"/>
      <c r="AB669" s="7"/>
      <c r="AC669" s="7"/>
      <c r="AD669" s="7"/>
      <c r="AE669" s="7"/>
      <c r="AF669" s="7"/>
      <c r="AG669" s="7"/>
      <c r="AH669" s="7"/>
      <c r="AI669" s="7"/>
      <c r="AJ669" s="7"/>
    </row>
    <row r="670" spans="1:36" ht="12.7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8"/>
      <c r="AA670" s="7"/>
      <c r="AB670" s="7"/>
      <c r="AC670" s="7"/>
      <c r="AD670" s="7"/>
      <c r="AE670" s="7"/>
      <c r="AF670" s="7"/>
      <c r="AG670" s="7"/>
      <c r="AH670" s="7"/>
      <c r="AI670" s="7"/>
      <c r="AJ670" s="7"/>
    </row>
    <row r="671" spans="1:36" ht="12.7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8"/>
      <c r="AA671" s="7"/>
      <c r="AB671" s="7"/>
      <c r="AC671" s="7"/>
      <c r="AD671" s="7"/>
      <c r="AE671" s="7"/>
      <c r="AF671" s="7"/>
      <c r="AG671" s="7"/>
      <c r="AH671" s="7"/>
      <c r="AI671" s="7"/>
      <c r="AJ671" s="7"/>
    </row>
    <row r="672" spans="1:36" ht="12.7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8"/>
      <c r="AA672" s="7"/>
      <c r="AB672" s="7"/>
      <c r="AC672" s="7"/>
      <c r="AD672" s="7"/>
      <c r="AE672" s="7"/>
      <c r="AF672" s="7"/>
      <c r="AG672" s="7"/>
      <c r="AH672" s="7"/>
      <c r="AI672" s="7"/>
      <c r="AJ672" s="7"/>
    </row>
    <row r="673" spans="1:36" ht="12.7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8"/>
      <c r="AA673" s="7"/>
      <c r="AB673" s="7"/>
      <c r="AC673" s="7"/>
      <c r="AD673" s="7"/>
      <c r="AE673" s="7"/>
      <c r="AF673" s="7"/>
      <c r="AG673" s="7"/>
      <c r="AH673" s="7"/>
      <c r="AI673" s="7"/>
      <c r="AJ673" s="7"/>
    </row>
    <row r="674" spans="1:36" ht="12.7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8"/>
      <c r="AA674" s="7"/>
      <c r="AB674" s="7"/>
      <c r="AC674" s="7"/>
      <c r="AD674" s="7"/>
      <c r="AE674" s="7"/>
      <c r="AF674" s="7"/>
      <c r="AG674" s="7"/>
      <c r="AH674" s="7"/>
      <c r="AI674" s="7"/>
      <c r="AJ674" s="7"/>
    </row>
    <row r="675" spans="1:36" ht="12.7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8"/>
      <c r="AA675" s="7"/>
      <c r="AB675" s="7"/>
      <c r="AC675" s="7"/>
      <c r="AD675" s="7"/>
      <c r="AE675" s="7"/>
      <c r="AF675" s="7"/>
      <c r="AG675" s="7"/>
      <c r="AH675" s="7"/>
      <c r="AI675" s="7"/>
      <c r="AJ675" s="7"/>
    </row>
    <row r="676" spans="1:36" ht="12.7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8"/>
      <c r="AA676" s="7"/>
      <c r="AB676" s="7"/>
      <c r="AC676" s="7"/>
      <c r="AD676" s="7"/>
      <c r="AE676" s="7"/>
      <c r="AF676" s="7"/>
      <c r="AG676" s="7"/>
      <c r="AH676" s="7"/>
      <c r="AI676" s="7"/>
      <c r="AJ676" s="7"/>
    </row>
    <row r="677" spans="1:36" ht="12.7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8"/>
      <c r="AA677" s="7"/>
      <c r="AB677" s="7"/>
      <c r="AC677" s="7"/>
      <c r="AD677" s="7"/>
      <c r="AE677" s="7"/>
      <c r="AF677" s="7"/>
      <c r="AG677" s="7"/>
      <c r="AH677" s="7"/>
      <c r="AI677" s="7"/>
      <c r="AJ677" s="7"/>
    </row>
    <row r="678" spans="1:36" ht="12.7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8"/>
      <c r="AA678" s="7"/>
      <c r="AB678" s="7"/>
      <c r="AC678" s="7"/>
      <c r="AD678" s="7"/>
      <c r="AE678" s="7"/>
      <c r="AF678" s="7"/>
      <c r="AG678" s="7"/>
      <c r="AH678" s="7"/>
      <c r="AI678" s="7"/>
      <c r="AJ678" s="7"/>
    </row>
    <row r="679" spans="1:36" ht="12.7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8"/>
      <c r="AA679" s="7"/>
      <c r="AB679" s="7"/>
      <c r="AC679" s="7"/>
      <c r="AD679" s="7"/>
      <c r="AE679" s="7"/>
      <c r="AF679" s="7"/>
      <c r="AG679" s="7"/>
      <c r="AH679" s="7"/>
      <c r="AI679" s="7"/>
      <c r="AJ679" s="7"/>
    </row>
    <row r="680" spans="1:36" ht="12.7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8"/>
      <c r="AA680" s="7"/>
      <c r="AB680" s="7"/>
      <c r="AC680" s="7"/>
      <c r="AD680" s="7"/>
      <c r="AE680" s="7"/>
      <c r="AF680" s="7"/>
      <c r="AG680" s="7"/>
      <c r="AH680" s="7"/>
      <c r="AI680" s="7"/>
      <c r="AJ680" s="7"/>
    </row>
    <row r="681" spans="1:36" ht="12.7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8"/>
      <c r="AA681" s="7"/>
      <c r="AB681" s="7"/>
      <c r="AC681" s="7"/>
      <c r="AD681" s="7"/>
      <c r="AE681" s="7"/>
      <c r="AF681" s="7"/>
      <c r="AG681" s="7"/>
      <c r="AH681" s="7"/>
      <c r="AI681" s="7"/>
      <c r="AJ681" s="7"/>
    </row>
    <row r="682" spans="1:36" ht="12.7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8"/>
      <c r="AA682" s="7"/>
      <c r="AB682" s="7"/>
      <c r="AC682" s="7"/>
      <c r="AD682" s="7"/>
      <c r="AE682" s="7"/>
      <c r="AF682" s="7"/>
      <c r="AG682" s="7"/>
      <c r="AH682" s="7"/>
      <c r="AI682" s="7"/>
      <c r="AJ682" s="7"/>
    </row>
    <row r="683" spans="1:36" ht="12.7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8"/>
      <c r="AA683" s="7"/>
      <c r="AB683" s="7"/>
      <c r="AC683" s="7"/>
      <c r="AD683" s="7"/>
      <c r="AE683" s="7"/>
      <c r="AF683" s="7"/>
      <c r="AG683" s="7"/>
      <c r="AH683" s="7"/>
      <c r="AI683" s="7"/>
      <c r="AJ683" s="7"/>
    </row>
    <row r="684" spans="1:36" ht="12.7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8"/>
      <c r="AA684" s="7"/>
      <c r="AB684" s="7"/>
      <c r="AC684" s="7"/>
      <c r="AD684" s="7"/>
      <c r="AE684" s="7"/>
      <c r="AF684" s="7"/>
      <c r="AG684" s="7"/>
      <c r="AH684" s="7"/>
      <c r="AI684" s="7"/>
      <c r="AJ684" s="7"/>
    </row>
    <row r="685" spans="1:36" ht="12.7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8"/>
      <c r="AA685" s="7"/>
      <c r="AB685" s="7"/>
      <c r="AC685" s="7"/>
      <c r="AD685" s="7"/>
      <c r="AE685" s="7"/>
      <c r="AF685" s="7"/>
      <c r="AG685" s="7"/>
      <c r="AH685" s="7"/>
      <c r="AI685" s="7"/>
      <c r="AJ685" s="7"/>
    </row>
    <row r="686" spans="1:36" ht="12.7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8"/>
      <c r="AA686" s="7"/>
      <c r="AB686" s="7"/>
      <c r="AC686" s="7"/>
      <c r="AD686" s="7"/>
      <c r="AE686" s="7"/>
      <c r="AF686" s="7"/>
      <c r="AG686" s="7"/>
      <c r="AH686" s="7"/>
      <c r="AI686" s="7"/>
      <c r="AJ686" s="7"/>
    </row>
    <row r="687" spans="1:36" ht="12.7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8"/>
      <c r="AA687" s="7"/>
      <c r="AB687" s="7"/>
      <c r="AC687" s="7"/>
      <c r="AD687" s="7"/>
      <c r="AE687" s="7"/>
      <c r="AF687" s="7"/>
      <c r="AG687" s="7"/>
      <c r="AH687" s="7"/>
      <c r="AI687" s="7"/>
      <c r="AJ687" s="7"/>
    </row>
    <row r="688" spans="1:36" ht="12.7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8"/>
      <c r="AA688" s="7"/>
      <c r="AB688" s="7"/>
      <c r="AC688" s="7"/>
      <c r="AD688" s="7"/>
      <c r="AE688" s="7"/>
      <c r="AF688" s="7"/>
      <c r="AG688" s="7"/>
      <c r="AH688" s="7"/>
      <c r="AI688" s="7"/>
      <c r="AJ688" s="7"/>
    </row>
    <row r="689" spans="1:36" ht="12.7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8"/>
      <c r="AA689" s="7"/>
      <c r="AB689" s="7"/>
      <c r="AC689" s="7"/>
      <c r="AD689" s="7"/>
      <c r="AE689" s="7"/>
      <c r="AF689" s="7"/>
      <c r="AG689" s="7"/>
      <c r="AH689" s="7"/>
      <c r="AI689" s="7"/>
      <c r="AJ689" s="7"/>
    </row>
    <row r="690" spans="1:36" ht="12.7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8"/>
      <c r="AA690" s="7"/>
      <c r="AB690" s="7"/>
      <c r="AC690" s="7"/>
      <c r="AD690" s="7"/>
      <c r="AE690" s="7"/>
      <c r="AF690" s="7"/>
      <c r="AG690" s="7"/>
      <c r="AH690" s="7"/>
      <c r="AI690" s="7"/>
      <c r="AJ690" s="7"/>
    </row>
    <row r="691" spans="1:36" ht="12.7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8"/>
      <c r="AA691" s="7"/>
      <c r="AB691" s="7"/>
      <c r="AC691" s="7"/>
      <c r="AD691" s="7"/>
      <c r="AE691" s="7"/>
      <c r="AF691" s="7"/>
      <c r="AG691" s="7"/>
      <c r="AH691" s="7"/>
      <c r="AI691" s="7"/>
      <c r="AJ691" s="7"/>
    </row>
    <row r="692" spans="1:36" ht="12.7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8"/>
      <c r="AA692" s="7"/>
      <c r="AB692" s="7"/>
      <c r="AC692" s="7"/>
      <c r="AD692" s="7"/>
      <c r="AE692" s="7"/>
      <c r="AF692" s="7"/>
      <c r="AG692" s="7"/>
      <c r="AH692" s="7"/>
      <c r="AI692" s="7"/>
      <c r="AJ692" s="7"/>
    </row>
    <row r="693" spans="1:36" ht="12.7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8"/>
      <c r="AA693" s="7"/>
      <c r="AB693" s="7"/>
      <c r="AC693" s="7"/>
      <c r="AD693" s="7"/>
      <c r="AE693" s="7"/>
      <c r="AF693" s="7"/>
      <c r="AG693" s="7"/>
      <c r="AH693" s="7"/>
      <c r="AI693" s="7"/>
      <c r="AJ693" s="7"/>
    </row>
    <row r="694" spans="1:36" ht="12.7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8"/>
      <c r="AA694" s="7"/>
      <c r="AB694" s="7"/>
      <c r="AC694" s="7"/>
      <c r="AD694" s="7"/>
      <c r="AE694" s="7"/>
      <c r="AF694" s="7"/>
      <c r="AG694" s="7"/>
      <c r="AH694" s="7"/>
      <c r="AI694" s="7"/>
      <c r="AJ694" s="7"/>
    </row>
    <row r="695" spans="1:36" ht="12.7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8"/>
      <c r="AA695" s="7"/>
      <c r="AB695" s="7"/>
      <c r="AC695" s="7"/>
      <c r="AD695" s="7"/>
      <c r="AE695" s="7"/>
      <c r="AF695" s="7"/>
      <c r="AG695" s="7"/>
      <c r="AH695" s="7"/>
      <c r="AI695" s="7"/>
      <c r="AJ695" s="7"/>
    </row>
    <row r="696" spans="1:36" ht="12.7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8"/>
      <c r="AA696" s="7"/>
      <c r="AB696" s="7"/>
      <c r="AC696" s="7"/>
      <c r="AD696" s="7"/>
      <c r="AE696" s="7"/>
      <c r="AF696" s="7"/>
      <c r="AG696" s="7"/>
      <c r="AH696" s="7"/>
      <c r="AI696" s="7"/>
      <c r="AJ696" s="7"/>
    </row>
    <row r="697" spans="1:36" ht="12.7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8"/>
      <c r="AA697" s="7"/>
      <c r="AB697" s="7"/>
      <c r="AC697" s="7"/>
      <c r="AD697" s="7"/>
      <c r="AE697" s="7"/>
      <c r="AF697" s="7"/>
      <c r="AG697" s="7"/>
      <c r="AH697" s="7"/>
      <c r="AI697" s="7"/>
      <c r="AJ697" s="7"/>
    </row>
    <row r="698" spans="1:36" ht="12.7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8"/>
      <c r="AA698" s="7"/>
      <c r="AB698" s="7"/>
      <c r="AC698" s="7"/>
      <c r="AD698" s="7"/>
      <c r="AE698" s="7"/>
      <c r="AF698" s="7"/>
      <c r="AG698" s="7"/>
      <c r="AH698" s="7"/>
      <c r="AI698" s="7"/>
      <c r="AJ698" s="7"/>
    </row>
    <row r="699" spans="1:36" ht="12.7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8"/>
      <c r="AA699" s="7"/>
      <c r="AB699" s="7"/>
      <c r="AC699" s="7"/>
      <c r="AD699" s="7"/>
      <c r="AE699" s="7"/>
      <c r="AF699" s="7"/>
      <c r="AG699" s="7"/>
      <c r="AH699" s="7"/>
      <c r="AI699" s="7"/>
      <c r="AJ699" s="7"/>
    </row>
    <row r="700" spans="1:36" ht="12.7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8"/>
      <c r="AA700" s="7"/>
      <c r="AB700" s="7"/>
      <c r="AC700" s="7"/>
      <c r="AD700" s="7"/>
      <c r="AE700" s="7"/>
      <c r="AF700" s="7"/>
      <c r="AG700" s="7"/>
      <c r="AH700" s="7"/>
      <c r="AI700" s="7"/>
      <c r="AJ700" s="7"/>
    </row>
    <row r="701" spans="1:36" ht="12.7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8"/>
      <c r="AA701" s="7"/>
      <c r="AB701" s="7"/>
      <c r="AC701" s="7"/>
      <c r="AD701" s="7"/>
      <c r="AE701" s="7"/>
      <c r="AF701" s="7"/>
      <c r="AG701" s="7"/>
      <c r="AH701" s="7"/>
      <c r="AI701" s="7"/>
      <c r="AJ701" s="7"/>
    </row>
    <row r="702" spans="1:36" ht="12.7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8"/>
      <c r="AA702" s="7"/>
      <c r="AB702" s="7"/>
      <c r="AC702" s="7"/>
      <c r="AD702" s="7"/>
      <c r="AE702" s="7"/>
      <c r="AF702" s="7"/>
      <c r="AG702" s="7"/>
      <c r="AH702" s="7"/>
      <c r="AI702" s="7"/>
      <c r="AJ702" s="7"/>
    </row>
    <row r="703" spans="1:36" ht="12.7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8"/>
      <c r="AA703" s="7"/>
      <c r="AB703" s="7"/>
      <c r="AC703" s="7"/>
      <c r="AD703" s="7"/>
      <c r="AE703" s="7"/>
      <c r="AF703" s="7"/>
      <c r="AG703" s="7"/>
      <c r="AH703" s="7"/>
      <c r="AI703" s="7"/>
      <c r="AJ703" s="7"/>
    </row>
    <row r="704" spans="1:36" ht="12.7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8"/>
      <c r="AA704" s="7"/>
      <c r="AB704" s="7"/>
      <c r="AC704" s="7"/>
      <c r="AD704" s="7"/>
      <c r="AE704" s="7"/>
      <c r="AF704" s="7"/>
      <c r="AG704" s="7"/>
      <c r="AH704" s="7"/>
      <c r="AI704" s="7"/>
      <c r="AJ704" s="7"/>
    </row>
    <row r="705" spans="1:36" ht="12.7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8"/>
      <c r="AA705" s="7"/>
      <c r="AB705" s="7"/>
      <c r="AC705" s="7"/>
      <c r="AD705" s="7"/>
      <c r="AE705" s="7"/>
      <c r="AF705" s="7"/>
      <c r="AG705" s="7"/>
      <c r="AH705" s="7"/>
      <c r="AI705" s="7"/>
      <c r="AJ705" s="7"/>
    </row>
    <row r="706" spans="1:36" ht="12.7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8"/>
      <c r="AA706" s="7"/>
      <c r="AB706" s="7"/>
      <c r="AC706" s="7"/>
      <c r="AD706" s="7"/>
      <c r="AE706" s="7"/>
      <c r="AF706" s="7"/>
      <c r="AG706" s="7"/>
      <c r="AH706" s="7"/>
      <c r="AI706" s="7"/>
      <c r="AJ706" s="7"/>
    </row>
    <row r="707" spans="1:36" ht="12.7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8"/>
      <c r="AA707" s="7"/>
      <c r="AB707" s="7"/>
      <c r="AC707" s="7"/>
      <c r="AD707" s="7"/>
      <c r="AE707" s="7"/>
      <c r="AF707" s="7"/>
      <c r="AG707" s="7"/>
      <c r="AH707" s="7"/>
      <c r="AI707" s="7"/>
      <c r="AJ707" s="7"/>
    </row>
    <row r="708" spans="1:36" ht="12.7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8"/>
      <c r="AA708" s="7"/>
      <c r="AB708" s="7"/>
      <c r="AC708" s="7"/>
      <c r="AD708" s="7"/>
      <c r="AE708" s="7"/>
      <c r="AF708" s="7"/>
      <c r="AG708" s="7"/>
      <c r="AH708" s="7"/>
      <c r="AI708" s="7"/>
      <c r="AJ708" s="7"/>
    </row>
    <row r="709" spans="1:36" ht="12.7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8"/>
      <c r="AA709" s="7"/>
      <c r="AB709" s="7"/>
      <c r="AC709" s="7"/>
      <c r="AD709" s="7"/>
      <c r="AE709" s="7"/>
      <c r="AF709" s="7"/>
      <c r="AG709" s="7"/>
      <c r="AH709" s="7"/>
      <c r="AI709" s="7"/>
      <c r="AJ709" s="7"/>
    </row>
    <row r="710" spans="1:36" ht="12.7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8"/>
      <c r="AA710" s="7"/>
      <c r="AB710" s="7"/>
      <c r="AC710" s="7"/>
      <c r="AD710" s="7"/>
      <c r="AE710" s="7"/>
      <c r="AF710" s="7"/>
      <c r="AG710" s="7"/>
      <c r="AH710" s="7"/>
      <c r="AI710" s="7"/>
      <c r="AJ710" s="7"/>
    </row>
    <row r="711" spans="1:36" ht="12.7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8"/>
      <c r="AA711" s="7"/>
      <c r="AB711" s="7"/>
      <c r="AC711" s="7"/>
      <c r="AD711" s="7"/>
      <c r="AE711" s="7"/>
      <c r="AF711" s="7"/>
      <c r="AG711" s="7"/>
      <c r="AH711" s="7"/>
      <c r="AI711" s="7"/>
      <c r="AJ711" s="7"/>
    </row>
    <row r="712" spans="1:36" ht="12.7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8"/>
      <c r="AA712" s="7"/>
      <c r="AB712" s="7"/>
      <c r="AC712" s="7"/>
      <c r="AD712" s="7"/>
      <c r="AE712" s="7"/>
      <c r="AF712" s="7"/>
      <c r="AG712" s="7"/>
      <c r="AH712" s="7"/>
      <c r="AI712" s="7"/>
      <c r="AJ712" s="7"/>
    </row>
    <row r="713" spans="1:36" ht="12.7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8"/>
      <c r="AA713" s="7"/>
      <c r="AB713" s="7"/>
      <c r="AC713" s="7"/>
      <c r="AD713" s="7"/>
      <c r="AE713" s="7"/>
      <c r="AF713" s="7"/>
      <c r="AG713" s="7"/>
      <c r="AH713" s="7"/>
      <c r="AI713" s="7"/>
      <c r="AJ713" s="7"/>
    </row>
    <row r="714" spans="1:36" ht="12.7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8"/>
      <c r="AA714" s="7"/>
      <c r="AB714" s="7"/>
      <c r="AC714" s="7"/>
      <c r="AD714" s="7"/>
      <c r="AE714" s="7"/>
      <c r="AF714" s="7"/>
      <c r="AG714" s="7"/>
      <c r="AH714" s="7"/>
      <c r="AI714" s="7"/>
      <c r="AJ714" s="7"/>
    </row>
    <row r="715" spans="1:36" ht="12.7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8"/>
      <c r="AA715" s="7"/>
      <c r="AB715" s="7"/>
      <c r="AC715" s="7"/>
      <c r="AD715" s="7"/>
      <c r="AE715" s="7"/>
      <c r="AF715" s="7"/>
      <c r="AG715" s="7"/>
      <c r="AH715" s="7"/>
      <c r="AI715" s="7"/>
      <c r="AJ715" s="7"/>
    </row>
    <row r="716" spans="1:36" ht="12.7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8"/>
      <c r="AA716" s="7"/>
      <c r="AB716" s="7"/>
      <c r="AC716" s="7"/>
      <c r="AD716" s="7"/>
      <c r="AE716" s="7"/>
      <c r="AF716" s="7"/>
      <c r="AG716" s="7"/>
      <c r="AH716" s="7"/>
      <c r="AI716" s="7"/>
      <c r="AJ716" s="7"/>
    </row>
    <row r="717" spans="1:36" ht="12.7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8"/>
      <c r="AA717" s="7"/>
      <c r="AB717" s="7"/>
      <c r="AC717" s="7"/>
      <c r="AD717" s="7"/>
      <c r="AE717" s="7"/>
      <c r="AF717" s="7"/>
      <c r="AG717" s="7"/>
      <c r="AH717" s="7"/>
      <c r="AI717" s="7"/>
      <c r="AJ717" s="7"/>
    </row>
    <row r="718" spans="1:36" ht="12.7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8"/>
      <c r="AA718" s="7"/>
      <c r="AB718" s="7"/>
      <c r="AC718" s="7"/>
      <c r="AD718" s="7"/>
      <c r="AE718" s="7"/>
      <c r="AF718" s="7"/>
      <c r="AG718" s="7"/>
      <c r="AH718" s="7"/>
      <c r="AI718" s="7"/>
      <c r="AJ718" s="7"/>
    </row>
    <row r="719" spans="1:36" ht="12.7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8"/>
      <c r="AA719" s="7"/>
      <c r="AB719" s="7"/>
      <c r="AC719" s="7"/>
      <c r="AD719" s="7"/>
      <c r="AE719" s="7"/>
      <c r="AF719" s="7"/>
      <c r="AG719" s="7"/>
      <c r="AH719" s="7"/>
      <c r="AI719" s="7"/>
      <c r="AJ719" s="7"/>
    </row>
    <row r="720" spans="1:36" ht="12.7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8"/>
      <c r="AA720" s="7"/>
      <c r="AB720" s="7"/>
      <c r="AC720" s="7"/>
      <c r="AD720" s="7"/>
      <c r="AE720" s="7"/>
      <c r="AF720" s="7"/>
      <c r="AG720" s="7"/>
      <c r="AH720" s="7"/>
      <c r="AI720" s="7"/>
      <c r="AJ720" s="7"/>
    </row>
    <row r="721" spans="1:36" ht="12.7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8"/>
      <c r="AA721" s="7"/>
      <c r="AB721" s="7"/>
      <c r="AC721" s="7"/>
      <c r="AD721" s="7"/>
      <c r="AE721" s="7"/>
      <c r="AF721" s="7"/>
      <c r="AG721" s="7"/>
      <c r="AH721" s="7"/>
      <c r="AI721" s="7"/>
      <c r="AJ721" s="7"/>
    </row>
    <row r="722" spans="1:36" ht="12.7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8"/>
      <c r="AA722" s="7"/>
      <c r="AB722" s="7"/>
      <c r="AC722" s="7"/>
      <c r="AD722" s="7"/>
      <c r="AE722" s="7"/>
      <c r="AF722" s="7"/>
      <c r="AG722" s="7"/>
      <c r="AH722" s="7"/>
      <c r="AI722" s="7"/>
      <c r="AJ722" s="7"/>
    </row>
    <row r="723" spans="1:36" ht="12.7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8"/>
      <c r="AA723" s="7"/>
      <c r="AB723" s="7"/>
      <c r="AC723" s="7"/>
      <c r="AD723" s="7"/>
      <c r="AE723" s="7"/>
      <c r="AF723" s="7"/>
      <c r="AG723" s="7"/>
      <c r="AH723" s="7"/>
      <c r="AI723" s="7"/>
      <c r="AJ723" s="7"/>
    </row>
    <row r="724" spans="1:36" ht="12.7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8"/>
      <c r="AA724" s="7"/>
      <c r="AB724" s="7"/>
      <c r="AC724" s="7"/>
      <c r="AD724" s="7"/>
      <c r="AE724" s="7"/>
      <c r="AF724" s="7"/>
      <c r="AG724" s="7"/>
      <c r="AH724" s="7"/>
      <c r="AI724" s="7"/>
      <c r="AJ724" s="7"/>
    </row>
    <row r="725" spans="1:36" ht="12.7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8"/>
      <c r="AA725" s="7"/>
      <c r="AB725" s="7"/>
      <c r="AC725" s="7"/>
      <c r="AD725" s="7"/>
      <c r="AE725" s="7"/>
      <c r="AF725" s="7"/>
      <c r="AG725" s="7"/>
      <c r="AH725" s="7"/>
      <c r="AI725" s="7"/>
      <c r="AJ725" s="7"/>
    </row>
    <row r="726" spans="1:36" ht="12.7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8"/>
      <c r="AA726" s="7"/>
      <c r="AB726" s="7"/>
      <c r="AC726" s="7"/>
      <c r="AD726" s="7"/>
      <c r="AE726" s="7"/>
      <c r="AF726" s="7"/>
      <c r="AG726" s="7"/>
      <c r="AH726" s="7"/>
      <c r="AI726" s="7"/>
      <c r="AJ726" s="7"/>
    </row>
    <row r="727" spans="1:36" ht="12.7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8"/>
      <c r="AA727" s="7"/>
      <c r="AB727" s="7"/>
      <c r="AC727" s="7"/>
      <c r="AD727" s="7"/>
      <c r="AE727" s="7"/>
      <c r="AF727" s="7"/>
      <c r="AG727" s="7"/>
      <c r="AH727" s="7"/>
      <c r="AI727" s="7"/>
      <c r="AJ727" s="7"/>
    </row>
    <row r="728" spans="1:36" ht="12.7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8"/>
      <c r="AA728" s="7"/>
      <c r="AB728" s="7"/>
      <c r="AC728" s="7"/>
      <c r="AD728" s="7"/>
      <c r="AE728" s="7"/>
      <c r="AF728" s="7"/>
      <c r="AG728" s="7"/>
      <c r="AH728" s="7"/>
      <c r="AI728" s="7"/>
      <c r="AJ728" s="7"/>
    </row>
    <row r="729" spans="1:36" ht="12.7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8"/>
      <c r="AA729" s="7"/>
      <c r="AB729" s="7"/>
      <c r="AC729" s="7"/>
      <c r="AD729" s="7"/>
      <c r="AE729" s="7"/>
      <c r="AF729" s="7"/>
      <c r="AG729" s="7"/>
      <c r="AH729" s="7"/>
      <c r="AI729" s="7"/>
      <c r="AJ729" s="7"/>
    </row>
    <row r="730" spans="1:36" ht="12.7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8"/>
      <c r="AA730" s="7"/>
      <c r="AB730" s="7"/>
      <c r="AC730" s="7"/>
      <c r="AD730" s="7"/>
      <c r="AE730" s="7"/>
      <c r="AF730" s="7"/>
      <c r="AG730" s="7"/>
      <c r="AH730" s="7"/>
      <c r="AI730" s="7"/>
      <c r="AJ730" s="7"/>
    </row>
    <row r="731" spans="1:36" ht="12.7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8"/>
      <c r="AA731" s="7"/>
      <c r="AB731" s="7"/>
      <c r="AC731" s="7"/>
      <c r="AD731" s="7"/>
      <c r="AE731" s="7"/>
      <c r="AF731" s="7"/>
      <c r="AG731" s="7"/>
      <c r="AH731" s="7"/>
      <c r="AI731" s="7"/>
      <c r="AJ731" s="7"/>
    </row>
    <row r="732" spans="1:36" ht="12.7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8"/>
      <c r="AA732" s="7"/>
      <c r="AB732" s="7"/>
      <c r="AC732" s="7"/>
      <c r="AD732" s="7"/>
      <c r="AE732" s="7"/>
      <c r="AF732" s="7"/>
      <c r="AG732" s="7"/>
      <c r="AH732" s="7"/>
      <c r="AI732" s="7"/>
      <c r="AJ732" s="7"/>
    </row>
    <row r="733" spans="1:36" ht="12.7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8"/>
      <c r="AA733" s="7"/>
      <c r="AB733" s="7"/>
      <c r="AC733" s="7"/>
      <c r="AD733" s="7"/>
      <c r="AE733" s="7"/>
      <c r="AF733" s="7"/>
      <c r="AG733" s="7"/>
      <c r="AH733" s="7"/>
      <c r="AI733" s="7"/>
      <c r="AJ733" s="7"/>
    </row>
    <row r="734" spans="1:36" ht="12.7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8"/>
      <c r="AA734" s="7"/>
      <c r="AB734" s="7"/>
      <c r="AC734" s="7"/>
      <c r="AD734" s="7"/>
      <c r="AE734" s="7"/>
      <c r="AF734" s="7"/>
      <c r="AG734" s="7"/>
      <c r="AH734" s="7"/>
      <c r="AI734" s="7"/>
      <c r="AJ734" s="7"/>
    </row>
    <row r="735" spans="1:36" ht="12.7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8"/>
      <c r="AA735" s="7"/>
      <c r="AB735" s="7"/>
      <c r="AC735" s="7"/>
      <c r="AD735" s="7"/>
      <c r="AE735" s="7"/>
      <c r="AF735" s="7"/>
      <c r="AG735" s="7"/>
      <c r="AH735" s="7"/>
      <c r="AI735" s="7"/>
      <c r="AJ735" s="7"/>
    </row>
    <row r="736" spans="1:36" ht="12.7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8"/>
      <c r="AA736" s="7"/>
      <c r="AB736" s="7"/>
      <c r="AC736" s="7"/>
      <c r="AD736" s="7"/>
      <c r="AE736" s="7"/>
      <c r="AF736" s="7"/>
      <c r="AG736" s="7"/>
      <c r="AH736" s="7"/>
      <c r="AI736" s="7"/>
      <c r="AJ736" s="7"/>
    </row>
    <row r="737" spans="1:36" ht="12.7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8"/>
      <c r="AA737" s="7"/>
      <c r="AB737" s="7"/>
      <c r="AC737" s="7"/>
      <c r="AD737" s="7"/>
      <c r="AE737" s="7"/>
      <c r="AF737" s="7"/>
      <c r="AG737" s="7"/>
      <c r="AH737" s="7"/>
      <c r="AI737" s="7"/>
      <c r="AJ737" s="7"/>
    </row>
    <row r="738" spans="1:36" ht="12.7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8"/>
      <c r="AA738" s="7"/>
      <c r="AB738" s="7"/>
      <c r="AC738" s="7"/>
      <c r="AD738" s="7"/>
      <c r="AE738" s="7"/>
      <c r="AF738" s="7"/>
      <c r="AG738" s="7"/>
      <c r="AH738" s="7"/>
      <c r="AI738" s="7"/>
      <c r="AJ738" s="7"/>
    </row>
    <row r="739" spans="1:36" ht="12.7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8"/>
      <c r="AA739" s="7"/>
      <c r="AB739" s="7"/>
      <c r="AC739" s="7"/>
      <c r="AD739" s="7"/>
      <c r="AE739" s="7"/>
      <c r="AF739" s="7"/>
      <c r="AG739" s="7"/>
      <c r="AH739" s="7"/>
      <c r="AI739" s="7"/>
      <c r="AJ739" s="7"/>
    </row>
    <row r="740" spans="1:36" ht="12.7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8"/>
      <c r="AA740" s="7"/>
      <c r="AB740" s="7"/>
      <c r="AC740" s="7"/>
      <c r="AD740" s="7"/>
      <c r="AE740" s="7"/>
      <c r="AF740" s="7"/>
      <c r="AG740" s="7"/>
      <c r="AH740" s="7"/>
      <c r="AI740" s="7"/>
      <c r="AJ740" s="7"/>
    </row>
    <row r="741" spans="1:36" ht="12.7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8"/>
      <c r="AA741" s="7"/>
      <c r="AB741" s="7"/>
      <c r="AC741" s="7"/>
      <c r="AD741" s="7"/>
      <c r="AE741" s="7"/>
      <c r="AF741" s="7"/>
      <c r="AG741" s="7"/>
      <c r="AH741" s="7"/>
      <c r="AI741" s="7"/>
      <c r="AJ741" s="7"/>
    </row>
    <row r="742" spans="1:36" ht="12.7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8"/>
      <c r="AA742" s="7"/>
      <c r="AB742" s="7"/>
      <c r="AC742" s="7"/>
      <c r="AD742" s="7"/>
      <c r="AE742" s="7"/>
      <c r="AF742" s="7"/>
      <c r="AG742" s="7"/>
      <c r="AH742" s="7"/>
      <c r="AI742" s="7"/>
      <c r="AJ742" s="7"/>
    </row>
    <row r="743" spans="1:36" ht="12.7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8"/>
      <c r="AA743" s="7"/>
      <c r="AB743" s="7"/>
      <c r="AC743" s="7"/>
      <c r="AD743" s="7"/>
      <c r="AE743" s="7"/>
      <c r="AF743" s="7"/>
      <c r="AG743" s="7"/>
      <c r="AH743" s="7"/>
      <c r="AI743" s="7"/>
      <c r="AJ743" s="7"/>
    </row>
    <row r="744" spans="1:36" ht="12.7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8"/>
      <c r="AA744" s="7"/>
      <c r="AB744" s="7"/>
      <c r="AC744" s="7"/>
      <c r="AD744" s="7"/>
      <c r="AE744" s="7"/>
      <c r="AF744" s="7"/>
      <c r="AG744" s="7"/>
      <c r="AH744" s="7"/>
      <c r="AI744" s="7"/>
      <c r="AJ744" s="7"/>
    </row>
    <row r="745" spans="1:36" ht="12.7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8"/>
      <c r="AA745" s="7"/>
      <c r="AB745" s="7"/>
      <c r="AC745" s="7"/>
      <c r="AD745" s="7"/>
      <c r="AE745" s="7"/>
      <c r="AF745" s="7"/>
      <c r="AG745" s="7"/>
      <c r="AH745" s="7"/>
      <c r="AI745" s="7"/>
      <c r="AJ745" s="7"/>
    </row>
    <row r="746" spans="1:36" ht="12.7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8"/>
      <c r="AA746" s="7"/>
      <c r="AB746" s="7"/>
      <c r="AC746" s="7"/>
      <c r="AD746" s="7"/>
      <c r="AE746" s="7"/>
      <c r="AF746" s="7"/>
      <c r="AG746" s="7"/>
      <c r="AH746" s="7"/>
      <c r="AI746" s="7"/>
      <c r="AJ746" s="7"/>
    </row>
    <row r="747" spans="1:36" ht="12.7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8"/>
      <c r="AA747" s="7"/>
      <c r="AB747" s="7"/>
      <c r="AC747" s="7"/>
      <c r="AD747" s="7"/>
      <c r="AE747" s="7"/>
      <c r="AF747" s="7"/>
      <c r="AG747" s="7"/>
      <c r="AH747" s="7"/>
      <c r="AI747" s="7"/>
      <c r="AJ747" s="7"/>
    </row>
    <row r="748" spans="1:36" ht="12.7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8"/>
      <c r="AA748" s="7"/>
      <c r="AB748" s="7"/>
      <c r="AC748" s="7"/>
      <c r="AD748" s="7"/>
      <c r="AE748" s="7"/>
      <c r="AF748" s="7"/>
      <c r="AG748" s="7"/>
      <c r="AH748" s="7"/>
      <c r="AI748" s="7"/>
      <c r="AJ748" s="7"/>
    </row>
    <row r="749" spans="1:36" ht="12.7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8"/>
      <c r="AA749" s="7"/>
      <c r="AB749" s="7"/>
      <c r="AC749" s="7"/>
      <c r="AD749" s="7"/>
      <c r="AE749" s="7"/>
      <c r="AF749" s="7"/>
      <c r="AG749" s="7"/>
      <c r="AH749" s="7"/>
      <c r="AI749" s="7"/>
      <c r="AJ749" s="7"/>
    </row>
    <row r="750" spans="1:36" ht="12.7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8"/>
      <c r="AA750" s="7"/>
      <c r="AB750" s="7"/>
      <c r="AC750" s="7"/>
      <c r="AD750" s="7"/>
      <c r="AE750" s="7"/>
      <c r="AF750" s="7"/>
      <c r="AG750" s="7"/>
      <c r="AH750" s="7"/>
      <c r="AI750" s="7"/>
      <c r="AJ750" s="7"/>
    </row>
    <row r="751" spans="1:36" ht="12.7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8"/>
      <c r="AA751" s="7"/>
      <c r="AB751" s="7"/>
      <c r="AC751" s="7"/>
      <c r="AD751" s="7"/>
      <c r="AE751" s="7"/>
      <c r="AF751" s="7"/>
      <c r="AG751" s="7"/>
      <c r="AH751" s="7"/>
      <c r="AI751" s="7"/>
      <c r="AJ751" s="7"/>
    </row>
    <row r="752" spans="1:36" ht="12.7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8"/>
      <c r="AA752" s="7"/>
      <c r="AB752" s="7"/>
      <c r="AC752" s="7"/>
      <c r="AD752" s="7"/>
      <c r="AE752" s="7"/>
      <c r="AF752" s="7"/>
      <c r="AG752" s="7"/>
      <c r="AH752" s="7"/>
      <c r="AI752" s="7"/>
      <c r="AJ752" s="7"/>
    </row>
    <row r="753" spans="1:36" ht="12.7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8"/>
      <c r="AA753" s="7"/>
      <c r="AB753" s="7"/>
      <c r="AC753" s="7"/>
      <c r="AD753" s="7"/>
      <c r="AE753" s="7"/>
      <c r="AF753" s="7"/>
      <c r="AG753" s="7"/>
      <c r="AH753" s="7"/>
      <c r="AI753" s="7"/>
      <c r="AJ753" s="7"/>
    </row>
    <row r="754" spans="1:36" ht="12.7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8"/>
      <c r="AA754" s="7"/>
      <c r="AB754" s="7"/>
      <c r="AC754" s="7"/>
      <c r="AD754" s="7"/>
      <c r="AE754" s="7"/>
      <c r="AF754" s="7"/>
      <c r="AG754" s="7"/>
      <c r="AH754" s="7"/>
      <c r="AI754" s="7"/>
      <c r="AJ754" s="7"/>
    </row>
    <row r="755" spans="1:36" ht="12.7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8"/>
      <c r="AA755" s="7"/>
      <c r="AB755" s="7"/>
      <c r="AC755" s="7"/>
      <c r="AD755" s="7"/>
      <c r="AE755" s="7"/>
      <c r="AF755" s="7"/>
      <c r="AG755" s="7"/>
      <c r="AH755" s="7"/>
      <c r="AI755" s="7"/>
      <c r="AJ755" s="7"/>
    </row>
    <row r="756" spans="1:36" ht="12.7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8"/>
      <c r="AA756" s="7"/>
      <c r="AB756" s="7"/>
      <c r="AC756" s="7"/>
      <c r="AD756" s="7"/>
      <c r="AE756" s="7"/>
      <c r="AF756" s="7"/>
      <c r="AG756" s="7"/>
      <c r="AH756" s="7"/>
      <c r="AI756" s="7"/>
      <c r="AJ756" s="7"/>
    </row>
    <row r="757" spans="1:36" ht="12.7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8"/>
      <c r="AA757" s="7"/>
      <c r="AB757" s="7"/>
      <c r="AC757" s="7"/>
      <c r="AD757" s="7"/>
      <c r="AE757" s="7"/>
      <c r="AF757" s="7"/>
      <c r="AG757" s="7"/>
      <c r="AH757" s="7"/>
      <c r="AI757" s="7"/>
      <c r="AJ757" s="7"/>
    </row>
    <row r="758" spans="1:36" ht="12.7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8"/>
      <c r="AA758" s="7"/>
      <c r="AB758" s="7"/>
      <c r="AC758" s="7"/>
      <c r="AD758" s="7"/>
      <c r="AE758" s="7"/>
      <c r="AF758" s="7"/>
      <c r="AG758" s="7"/>
      <c r="AH758" s="7"/>
      <c r="AI758" s="7"/>
      <c r="AJ758" s="7"/>
    </row>
    <row r="759" spans="1:36" ht="12.7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8"/>
      <c r="AA759" s="7"/>
      <c r="AB759" s="7"/>
      <c r="AC759" s="7"/>
      <c r="AD759" s="7"/>
      <c r="AE759" s="7"/>
      <c r="AF759" s="7"/>
      <c r="AG759" s="7"/>
      <c r="AH759" s="7"/>
      <c r="AI759" s="7"/>
      <c r="AJ759" s="7"/>
    </row>
    <row r="760" spans="1:36" ht="12.7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8"/>
      <c r="AA760" s="7"/>
      <c r="AB760" s="7"/>
      <c r="AC760" s="7"/>
      <c r="AD760" s="7"/>
      <c r="AE760" s="7"/>
      <c r="AF760" s="7"/>
      <c r="AG760" s="7"/>
      <c r="AH760" s="7"/>
      <c r="AI760" s="7"/>
      <c r="AJ760" s="7"/>
    </row>
    <row r="761" spans="1:36" ht="12.7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8"/>
      <c r="AA761" s="7"/>
      <c r="AB761" s="7"/>
      <c r="AC761" s="7"/>
      <c r="AD761" s="7"/>
      <c r="AE761" s="7"/>
      <c r="AF761" s="7"/>
      <c r="AG761" s="7"/>
      <c r="AH761" s="7"/>
      <c r="AI761" s="7"/>
      <c r="AJ761" s="7"/>
    </row>
    <row r="762" spans="1:36" ht="12.7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8"/>
      <c r="AA762" s="7"/>
      <c r="AB762" s="7"/>
      <c r="AC762" s="7"/>
      <c r="AD762" s="7"/>
      <c r="AE762" s="7"/>
      <c r="AF762" s="7"/>
      <c r="AG762" s="7"/>
      <c r="AH762" s="7"/>
      <c r="AI762" s="7"/>
      <c r="AJ762" s="7"/>
    </row>
    <row r="763" spans="1:36" ht="12.7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8"/>
      <c r="AA763" s="7"/>
      <c r="AB763" s="7"/>
      <c r="AC763" s="7"/>
      <c r="AD763" s="7"/>
      <c r="AE763" s="7"/>
      <c r="AF763" s="7"/>
      <c r="AG763" s="7"/>
      <c r="AH763" s="7"/>
      <c r="AI763" s="7"/>
      <c r="AJ763" s="7"/>
    </row>
    <row r="764" spans="1:36" ht="12.7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8"/>
      <c r="AA764" s="7"/>
      <c r="AB764" s="7"/>
      <c r="AC764" s="7"/>
      <c r="AD764" s="7"/>
      <c r="AE764" s="7"/>
      <c r="AF764" s="7"/>
      <c r="AG764" s="7"/>
      <c r="AH764" s="7"/>
      <c r="AI764" s="7"/>
      <c r="AJ764" s="7"/>
    </row>
    <row r="765" spans="1:36" ht="12.7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8"/>
      <c r="AA765" s="7"/>
      <c r="AB765" s="7"/>
      <c r="AC765" s="7"/>
      <c r="AD765" s="7"/>
      <c r="AE765" s="7"/>
      <c r="AF765" s="7"/>
      <c r="AG765" s="7"/>
      <c r="AH765" s="7"/>
      <c r="AI765" s="7"/>
      <c r="AJ765" s="7"/>
    </row>
    <row r="766" spans="1:36" ht="12.7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8"/>
      <c r="AA766" s="7"/>
      <c r="AB766" s="7"/>
      <c r="AC766" s="7"/>
      <c r="AD766" s="7"/>
      <c r="AE766" s="7"/>
      <c r="AF766" s="7"/>
      <c r="AG766" s="7"/>
      <c r="AH766" s="7"/>
      <c r="AI766" s="7"/>
      <c r="AJ766" s="7"/>
    </row>
    <row r="767" spans="1:36" ht="12.7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8"/>
      <c r="AA767" s="7"/>
      <c r="AB767" s="7"/>
      <c r="AC767" s="7"/>
      <c r="AD767" s="7"/>
      <c r="AE767" s="7"/>
      <c r="AF767" s="7"/>
      <c r="AG767" s="7"/>
      <c r="AH767" s="7"/>
      <c r="AI767" s="7"/>
      <c r="AJ767" s="7"/>
    </row>
    <row r="768" spans="1:36" ht="12.7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8"/>
      <c r="AA768" s="7"/>
      <c r="AB768" s="7"/>
      <c r="AC768" s="7"/>
      <c r="AD768" s="7"/>
      <c r="AE768" s="7"/>
      <c r="AF768" s="7"/>
      <c r="AG768" s="7"/>
      <c r="AH768" s="7"/>
      <c r="AI768" s="7"/>
      <c r="AJ768" s="7"/>
    </row>
    <row r="769" spans="1:36" ht="12.7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8"/>
      <c r="AA769" s="7"/>
      <c r="AB769" s="7"/>
      <c r="AC769" s="7"/>
      <c r="AD769" s="7"/>
      <c r="AE769" s="7"/>
      <c r="AF769" s="7"/>
      <c r="AG769" s="7"/>
      <c r="AH769" s="7"/>
      <c r="AI769" s="7"/>
      <c r="AJ769" s="7"/>
    </row>
    <row r="770" spans="1:36" ht="12.7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8"/>
      <c r="AA770" s="7"/>
      <c r="AB770" s="7"/>
      <c r="AC770" s="7"/>
      <c r="AD770" s="7"/>
      <c r="AE770" s="7"/>
      <c r="AF770" s="7"/>
      <c r="AG770" s="7"/>
      <c r="AH770" s="7"/>
      <c r="AI770" s="7"/>
      <c r="AJ770" s="7"/>
    </row>
    <row r="771" spans="1:36" ht="12.7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8"/>
      <c r="AA771" s="7"/>
      <c r="AB771" s="7"/>
      <c r="AC771" s="7"/>
      <c r="AD771" s="7"/>
      <c r="AE771" s="7"/>
      <c r="AF771" s="7"/>
      <c r="AG771" s="7"/>
      <c r="AH771" s="7"/>
      <c r="AI771" s="7"/>
      <c r="AJ771" s="7"/>
    </row>
    <row r="772" spans="1:36" ht="12.7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8"/>
      <c r="AA772" s="7"/>
      <c r="AB772" s="7"/>
      <c r="AC772" s="7"/>
      <c r="AD772" s="7"/>
      <c r="AE772" s="7"/>
      <c r="AF772" s="7"/>
      <c r="AG772" s="7"/>
      <c r="AH772" s="7"/>
      <c r="AI772" s="7"/>
      <c r="AJ772" s="7"/>
    </row>
    <row r="773" spans="1:36" ht="12.7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8"/>
      <c r="AA773" s="7"/>
      <c r="AB773" s="7"/>
      <c r="AC773" s="7"/>
      <c r="AD773" s="7"/>
      <c r="AE773" s="7"/>
      <c r="AF773" s="7"/>
      <c r="AG773" s="7"/>
      <c r="AH773" s="7"/>
      <c r="AI773" s="7"/>
      <c r="AJ773" s="7"/>
    </row>
    <row r="774" spans="1:36" ht="12.7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8"/>
      <c r="AA774" s="7"/>
      <c r="AB774" s="7"/>
      <c r="AC774" s="7"/>
      <c r="AD774" s="7"/>
      <c r="AE774" s="7"/>
      <c r="AF774" s="7"/>
      <c r="AG774" s="7"/>
      <c r="AH774" s="7"/>
      <c r="AI774" s="7"/>
      <c r="AJ774" s="7"/>
    </row>
    <row r="775" spans="1:36" ht="12.7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8"/>
      <c r="AA775" s="7"/>
      <c r="AB775" s="7"/>
      <c r="AC775" s="7"/>
      <c r="AD775" s="7"/>
      <c r="AE775" s="7"/>
      <c r="AF775" s="7"/>
      <c r="AG775" s="7"/>
      <c r="AH775" s="7"/>
      <c r="AI775" s="7"/>
      <c r="AJ775" s="7"/>
    </row>
    <row r="776" spans="1:36" ht="12.7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8"/>
      <c r="AA776" s="7"/>
      <c r="AB776" s="7"/>
      <c r="AC776" s="7"/>
      <c r="AD776" s="7"/>
      <c r="AE776" s="7"/>
      <c r="AF776" s="7"/>
      <c r="AG776" s="7"/>
      <c r="AH776" s="7"/>
      <c r="AI776" s="7"/>
      <c r="AJ776" s="7"/>
    </row>
    <row r="777" spans="1:36" ht="12.7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8"/>
      <c r="AA777" s="7"/>
      <c r="AB777" s="7"/>
      <c r="AC777" s="7"/>
      <c r="AD777" s="7"/>
      <c r="AE777" s="7"/>
      <c r="AF777" s="7"/>
      <c r="AG777" s="7"/>
      <c r="AH777" s="7"/>
      <c r="AI777" s="7"/>
      <c r="AJ777" s="7"/>
    </row>
    <row r="778" spans="1:36" ht="12.7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8"/>
      <c r="AA778" s="7"/>
      <c r="AB778" s="7"/>
      <c r="AC778" s="7"/>
      <c r="AD778" s="7"/>
      <c r="AE778" s="7"/>
      <c r="AF778" s="7"/>
      <c r="AG778" s="7"/>
      <c r="AH778" s="7"/>
      <c r="AI778" s="7"/>
      <c r="AJ778" s="7"/>
    </row>
    <row r="779" spans="1:36" ht="12.7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8"/>
      <c r="AA779" s="7"/>
      <c r="AB779" s="7"/>
      <c r="AC779" s="7"/>
      <c r="AD779" s="7"/>
      <c r="AE779" s="7"/>
      <c r="AF779" s="7"/>
      <c r="AG779" s="7"/>
      <c r="AH779" s="7"/>
      <c r="AI779" s="7"/>
      <c r="AJ779" s="7"/>
    </row>
    <row r="780" spans="1:36" ht="12.7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8"/>
      <c r="AA780" s="7"/>
      <c r="AB780" s="7"/>
      <c r="AC780" s="7"/>
      <c r="AD780" s="7"/>
      <c r="AE780" s="7"/>
      <c r="AF780" s="7"/>
      <c r="AG780" s="7"/>
      <c r="AH780" s="7"/>
      <c r="AI780" s="7"/>
      <c r="AJ780" s="7"/>
    </row>
    <row r="781" spans="1:36" ht="12.7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8"/>
      <c r="AA781" s="7"/>
      <c r="AB781" s="7"/>
      <c r="AC781" s="7"/>
      <c r="AD781" s="7"/>
      <c r="AE781" s="7"/>
      <c r="AF781" s="7"/>
      <c r="AG781" s="7"/>
      <c r="AH781" s="7"/>
      <c r="AI781" s="7"/>
      <c r="AJ781" s="7"/>
    </row>
    <row r="782" spans="1:36" ht="12.7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8"/>
      <c r="AA782" s="7"/>
      <c r="AB782" s="7"/>
      <c r="AC782" s="7"/>
      <c r="AD782" s="7"/>
      <c r="AE782" s="7"/>
      <c r="AF782" s="7"/>
      <c r="AG782" s="7"/>
      <c r="AH782" s="7"/>
      <c r="AI782" s="7"/>
      <c r="AJ782" s="7"/>
    </row>
    <row r="783" spans="1:36" ht="12.7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8"/>
      <c r="AA783" s="7"/>
      <c r="AB783" s="7"/>
      <c r="AC783" s="7"/>
      <c r="AD783" s="7"/>
      <c r="AE783" s="7"/>
      <c r="AF783" s="7"/>
      <c r="AG783" s="7"/>
      <c r="AH783" s="7"/>
      <c r="AI783" s="7"/>
      <c r="AJ783" s="7"/>
    </row>
    <row r="784" spans="1:36" ht="12.7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8"/>
      <c r="AA784" s="7"/>
      <c r="AB784" s="7"/>
      <c r="AC784" s="7"/>
      <c r="AD784" s="7"/>
      <c r="AE784" s="7"/>
      <c r="AF784" s="7"/>
      <c r="AG784" s="7"/>
      <c r="AH784" s="7"/>
      <c r="AI784" s="7"/>
      <c r="AJ784" s="7"/>
    </row>
    <row r="785" spans="1:36" ht="12.7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8"/>
      <c r="AA785" s="7"/>
      <c r="AB785" s="7"/>
      <c r="AC785" s="7"/>
      <c r="AD785" s="7"/>
      <c r="AE785" s="7"/>
      <c r="AF785" s="7"/>
      <c r="AG785" s="7"/>
      <c r="AH785" s="7"/>
      <c r="AI785" s="7"/>
      <c r="AJ785" s="7"/>
    </row>
    <row r="786" spans="1:36" ht="12.7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8"/>
      <c r="AA786" s="7"/>
      <c r="AB786" s="7"/>
      <c r="AC786" s="7"/>
      <c r="AD786" s="7"/>
      <c r="AE786" s="7"/>
      <c r="AF786" s="7"/>
      <c r="AG786" s="7"/>
      <c r="AH786" s="7"/>
      <c r="AI786" s="7"/>
      <c r="AJ786" s="7"/>
    </row>
    <row r="787" spans="1:36" ht="12.7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8"/>
      <c r="AA787" s="7"/>
      <c r="AB787" s="7"/>
      <c r="AC787" s="7"/>
      <c r="AD787" s="7"/>
      <c r="AE787" s="7"/>
      <c r="AF787" s="7"/>
      <c r="AG787" s="7"/>
      <c r="AH787" s="7"/>
      <c r="AI787" s="7"/>
      <c r="AJ787" s="7"/>
    </row>
    <row r="788" spans="1:36" ht="12.7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8"/>
      <c r="AA788" s="7"/>
      <c r="AB788" s="7"/>
      <c r="AC788" s="7"/>
      <c r="AD788" s="7"/>
      <c r="AE788" s="7"/>
      <c r="AF788" s="7"/>
      <c r="AG788" s="7"/>
      <c r="AH788" s="7"/>
      <c r="AI788" s="7"/>
      <c r="AJ788" s="7"/>
    </row>
    <row r="789" spans="1:36" ht="12.7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8"/>
      <c r="AA789" s="7"/>
      <c r="AB789" s="7"/>
      <c r="AC789" s="7"/>
      <c r="AD789" s="7"/>
      <c r="AE789" s="7"/>
      <c r="AF789" s="7"/>
      <c r="AG789" s="7"/>
      <c r="AH789" s="7"/>
      <c r="AI789" s="7"/>
      <c r="AJ789" s="7"/>
    </row>
    <row r="790" spans="1:36" ht="12.7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8"/>
      <c r="AA790" s="7"/>
      <c r="AB790" s="7"/>
      <c r="AC790" s="7"/>
      <c r="AD790" s="7"/>
      <c r="AE790" s="7"/>
      <c r="AF790" s="7"/>
      <c r="AG790" s="7"/>
      <c r="AH790" s="7"/>
      <c r="AI790" s="7"/>
      <c r="AJ790" s="7"/>
    </row>
    <row r="791" spans="1:36" ht="12.7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8"/>
      <c r="AA791" s="7"/>
      <c r="AB791" s="7"/>
      <c r="AC791" s="7"/>
      <c r="AD791" s="7"/>
      <c r="AE791" s="7"/>
      <c r="AF791" s="7"/>
      <c r="AG791" s="7"/>
      <c r="AH791" s="7"/>
      <c r="AI791" s="7"/>
      <c r="AJ791" s="7"/>
    </row>
    <row r="792" spans="1:36" ht="12.7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8"/>
      <c r="AA792" s="7"/>
      <c r="AB792" s="7"/>
      <c r="AC792" s="7"/>
      <c r="AD792" s="7"/>
      <c r="AE792" s="7"/>
      <c r="AF792" s="7"/>
      <c r="AG792" s="7"/>
      <c r="AH792" s="7"/>
      <c r="AI792" s="7"/>
      <c r="AJ792" s="7"/>
    </row>
    <row r="793" spans="1:36" ht="12.7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8"/>
      <c r="AA793" s="7"/>
      <c r="AB793" s="7"/>
      <c r="AC793" s="7"/>
      <c r="AD793" s="7"/>
      <c r="AE793" s="7"/>
      <c r="AF793" s="7"/>
      <c r="AG793" s="7"/>
      <c r="AH793" s="7"/>
      <c r="AI793" s="7"/>
      <c r="AJ793" s="7"/>
    </row>
    <row r="794" spans="1:36" ht="12.7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8"/>
      <c r="AA794" s="7"/>
      <c r="AB794" s="7"/>
      <c r="AC794" s="7"/>
      <c r="AD794" s="7"/>
      <c r="AE794" s="7"/>
      <c r="AF794" s="7"/>
      <c r="AG794" s="7"/>
      <c r="AH794" s="7"/>
      <c r="AI794" s="7"/>
      <c r="AJ794" s="7"/>
    </row>
    <row r="795" spans="1:36" ht="12.7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8"/>
      <c r="AA795" s="7"/>
      <c r="AB795" s="7"/>
      <c r="AC795" s="7"/>
      <c r="AD795" s="7"/>
      <c r="AE795" s="7"/>
      <c r="AF795" s="7"/>
      <c r="AG795" s="7"/>
      <c r="AH795" s="7"/>
      <c r="AI795" s="7"/>
      <c r="AJ795" s="7"/>
    </row>
    <row r="796" spans="1:36" ht="12.7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8"/>
      <c r="AA796" s="7"/>
      <c r="AB796" s="7"/>
      <c r="AC796" s="7"/>
      <c r="AD796" s="7"/>
      <c r="AE796" s="7"/>
      <c r="AF796" s="7"/>
      <c r="AG796" s="7"/>
      <c r="AH796" s="7"/>
      <c r="AI796" s="7"/>
      <c r="AJ796" s="7"/>
    </row>
    <row r="797" spans="1:36" ht="12.7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8"/>
      <c r="AA797" s="7"/>
      <c r="AB797" s="7"/>
      <c r="AC797" s="7"/>
      <c r="AD797" s="7"/>
      <c r="AE797" s="7"/>
      <c r="AF797" s="7"/>
      <c r="AG797" s="7"/>
      <c r="AH797" s="7"/>
      <c r="AI797" s="7"/>
      <c r="AJ797" s="7"/>
    </row>
    <row r="798" spans="1:36" ht="12.7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8"/>
      <c r="AA798" s="7"/>
      <c r="AB798" s="7"/>
      <c r="AC798" s="7"/>
      <c r="AD798" s="7"/>
      <c r="AE798" s="7"/>
      <c r="AF798" s="7"/>
      <c r="AG798" s="7"/>
      <c r="AH798" s="7"/>
      <c r="AI798" s="7"/>
      <c r="AJ798" s="7"/>
    </row>
    <row r="799" spans="1:36" ht="12.7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8"/>
      <c r="AA799" s="7"/>
      <c r="AB799" s="7"/>
      <c r="AC799" s="7"/>
      <c r="AD799" s="7"/>
      <c r="AE799" s="7"/>
      <c r="AF799" s="7"/>
      <c r="AG799" s="7"/>
      <c r="AH799" s="7"/>
      <c r="AI799" s="7"/>
      <c r="AJ799" s="7"/>
    </row>
    <row r="800" spans="1:36" ht="12.7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8"/>
      <c r="AA800" s="7"/>
      <c r="AB800" s="7"/>
      <c r="AC800" s="7"/>
      <c r="AD800" s="7"/>
      <c r="AE800" s="7"/>
      <c r="AF800" s="7"/>
      <c r="AG800" s="7"/>
      <c r="AH800" s="7"/>
      <c r="AI800" s="7"/>
      <c r="AJ800" s="7"/>
    </row>
    <row r="801" spans="1:36" ht="12.7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8"/>
      <c r="AA801" s="7"/>
      <c r="AB801" s="7"/>
      <c r="AC801" s="7"/>
      <c r="AD801" s="7"/>
      <c r="AE801" s="7"/>
      <c r="AF801" s="7"/>
      <c r="AG801" s="7"/>
      <c r="AH801" s="7"/>
      <c r="AI801" s="7"/>
      <c r="AJ801" s="7"/>
    </row>
    <row r="802" spans="1:36" ht="12.7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8"/>
      <c r="AA802" s="7"/>
      <c r="AB802" s="7"/>
      <c r="AC802" s="7"/>
      <c r="AD802" s="7"/>
      <c r="AE802" s="7"/>
      <c r="AF802" s="7"/>
      <c r="AG802" s="7"/>
      <c r="AH802" s="7"/>
      <c r="AI802" s="7"/>
      <c r="AJ802" s="7"/>
    </row>
    <row r="803" spans="1:36" ht="12.7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8"/>
      <c r="AA803" s="7"/>
      <c r="AB803" s="7"/>
      <c r="AC803" s="7"/>
      <c r="AD803" s="7"/>
      <c r="AE803" s="7"/>
      <c r="AF803" s="7"/>
      <c r="AG803" s="7"/>
      <c r="AH803" s="7"/>
      <c r="AI803" s="7"/>
      <c r="AJ803" s="7"/>
    </row>
    <row r="804" spans="1:36" ht="12.7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8"/>
      <c r="AA804" s="7"/>
      <c r="AB804" s="7"/>
      <c r="AC804" s="7"/>
      <c r="AD804" s="7"/>
      <c r="AE804" s="7"/>
      <c r="AF804" s="7"/>
      <c r="AG804" s="7"/>
      <c r="AH804" s="7"/>
      <c r="AI804" s="7"/>
      <c r="AJ804" s="7"/>
    </row>
    <row r="805" spans="1:36" ht="12.7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8"/>
      <c r="AA805" s="7"/>
      <c r="AB805" s="7"/>
      <c r="AC805" s="7"/>
      <c r="AD805" s="7"/>
      <c r="AE805" s="7"/>
      <c r="AF805" s="7"/>
      <c r="AG805" s="7"/>
      <c r="AH805" s="7"/>
      <c r="AI805" s="7"/>
      <c r="AJ805" s="7"/>
    </row>
    <row r="806" spans="1:36" ht="12.7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8"/>
      <c r="AA806" s="7"/>
      <c r="AB806" s="7"/>
      <c r="AC806" s="7"/>
      <c r="AD806" s="7"/>
      <c r="AE806" s="7"/>
      <c r="AF806" s="7"/>
      <c r="AG806" s="7"/>
      <c r="AH806" s="7"/>
      <c r="AI806" s="7"/>
      <c r="AJ806" s="7"/>
    </row>
    <row r="807" spans="1:36" ht="12.7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8"/>
      <c r="AA807" s="7"/>
      <c r="AB807" s="7"/>
      <c r="AC807" s="7"/>
      <c r="AD807" s="7"/>
      <c r="AE807" s="7"/>
      <c r="AF807" s="7"/>
      <c r="AG807" s="7"/>
      <c r="AH807" s="7"/>
      <c r="AI807" s="7"/>
      <c r="AJ807" s="7"/>
    </row>
    <row r="808" spans="1:36" ht="12.7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8"/>
      <c r="AA808" s="7"/>
      <c r="AB808" s="7"/>
      <c r="AC808" s="7"/>
      <c r="AD808" s="7"/>
      <c r="AE808" s="7"/>
      <c r="AF808" s="7"/>
      <c r="AG808" s="7"/>
      <c r="AH808" s="7"/>
      <c r="AI808" s="7"/>
      <c r="AJ808" s="7"/>
    </row>
    <row r="809" spans="1:36" ht="12.7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8"/>
      <c r="AA809" s="7"/>
      <c r="AB809" s="7"/>
      <c r="AC809" s="7"/>
      <c r="AD809" s="7"/>
      <c r="AE809" s="7"/>
      <c r="AF809" s="7"/>
      <c r="AG809" s="7"/>
      <c r="AH809" s="7"/>
      <c r="AI809" s="7"/>
      <c r="AJ809" s="7"/>
    </row>
    <row r="810" spans="1:36" ht="12.7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8"/>
      <c r="AA810" s="7"/>
      <c r="AB810" s="7"/>
      <c r="AC810" s="7"/>
      <c r="AD810" s="7"/>
      <c r="AE810" s="7"/>
      <c r="AF810" s="7"/>
      <c r="AG810" s="7"/>
      <c r="AH810" s="7"/>
      <c r="AI810" s="7"/>
      <c r="AJ810" s="7"/>
    </row>
    <row r="811" spans="1:36" ht="12.7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8"/>
      <c r="AA811" s="7"/>
      <c r="AB811" s="7"/>
      <c r="AC811" s="7"/>
      <c r="AD811" s="7"/>
      <c r="AE811" s="7"/>
      <c r="AF811" s="7"/>
      <c r="AG811" s="7"/>
      <c r="AH811" s="7"/>
      <c r="AI811" s="7"/>
      <c r="AJ811" s="7"/>
    </row>
    <row r="812" spans="1:36" ht="12.7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8"/>
      <c r="AA812" s="7"/>
      <c r="AB812" s="7"/>
      <c r="AC812" s="7"/>
      <c r="AD812" s="7"/>
      <c r="AE812" s="7"/>
      <c r="AF812" s="7"/>
      <c r="AG812" s="7"/>
      <c r="AH812" s="7"/>
      <c r="AI812" s="7"/>
      <c r="AJ812" s="7"/>
    </row>
    <row r="813" spans="1:36" ht="12.7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8"/>
      <c r="AA813" s="7"/>
      <c r="AB813" s="7"/>
      <c r="AC813" s="7"/>
      <c r="AD813" s="7"/>
      <c r="AE813" s="7"/>
      <c r="AF813" s="7"/>
      <c r="AG813" s="7"/>
      <c r="AH813" s="7"/>
      <c r="AI813" s="7"/>
      <c r="AJ813" s="7"/>
    </row>
    <row r="814" spans="1:36" ht="12.7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8"/>
      <c r="AA814" s="7"/>
      <c r="AB814" s="7"/>
      <c r="AC814" s="7"/>
      <c r="AD814" s="7"/>
      <c r="AE814" s="7"/>
      <c r="AF814" s="7"/>
      <c r="AG814" s="7"/>
      <c r="AH814" s="7"/>
      <c r="AI814" s="7"/>
      <c r="AJ814" s="7"/>
    </row>
    <row r="815" spans="1:36" ht="12.7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8"/>
      <c r="AA815" s="7"/>
      <c r="AB815" s="7"/>
      <c r="AC815" s="7"/>
      <c r="AD815" s="7"/>
      <c r="AE815" s="7"/>
      <c r="AF815" s="7"/>
      <c r="AG815" s="7"/>
      <c r="AH815" s="7"/>
      <c r="AI815" s="7"/>
      <c r="AJ815" s="7"/>
    </row>
    <row r="816" spans="1:36" ht="12.7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8"/>
      <c r="AA816" s="7"/>
      <c r="AB816" s="7"/>
      <c r="AC816" s="7"/>
      <c r="AD816" s="7"/>
      <c r="AE816" s="7"/>
      <c r="AF816" s="7"/>
      <c r="AG816" s="7"/>
      <c r="AH816" s="7"/>
      <c r="AI816" s="7"/>
      <c r="AJ816" s="7"/>
    </row>
    <row r="817" spans="1:36" ht="12.7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8"/>
      <c r="AA817" s="7"/>
      <c r="AB817" s="7"/>
      <c r="AC817" s="7"/>
      <c r="AD817" s="7"/>
      <c r="AE817" s="7"/>
      <c r="AF817" s="7"/>
      <c r="AG817" s="7"/>
      <c r="AH817" s="7"/>
      <c r="AI817" s="7"/>
      <c r="AJ817" s="7"/>
    </row>
    <row r="818" spans="1:36" ht="12.7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8"/>
      <c r="AA818" s="7"/>
      <c r="AB818" s="7"/>
      <c r="AC818" s="7"/>
      <c r="AD818" s="7"/>
      <c r="AE818" s="7"/>
      <c r="AF818" s="7"/>
      <c r="AG818" s="7"/>
      <c r="AH818" s="7"/>
      <c r="AI818" s="7"/>
      <c r="AJ818" s="7"/>
    </row>
    <row r="819" spans="1:36" ht="12.7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8"/>
      <c r="AA819" s="7"/>
      <c r="AB819" s="7"/>
      <c r="AC819" s="7"/>
      <c r="AD819" s="7"/>
      <c r="AE819" s="7"/>
      <c r="AF819" s="7"/>
      <c r="AG819" s="7"/>
      <c r="AH819" s="7"/>
      <c r="AI819" s="7"/>
      <c r="AJ819" s="7"/>
    </row>
    <row r="820" spans="1:36" ht="12.7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8"/>
      <c r="AA820" s="7"/>
      <c r="AB820" s="7"/>
      <c r="AC820" s="7"/>
      <c r="AD820" s="7"/>
      <c r="AE820" s="7"/>
      <c r="AF820" s="7"/>
      <c r="AG820" s="7"/>
      <c r="AH820" s="7"/>
      <c r="AI820" s="7"/>
      <c r="AJ820" s="7"/>
    </row>
    <row r="821" spans="1:36" ht="12.7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8"/>
      <c r="AA821" s="7"/>
      <c r="AB821" s="7"/>
      <c r="AC821" s="7"/>
      <c r="AD821" s="7"/>
      <c r="AE821" s="7"/>
      <c r="AF821" s="7"/>
      <c r="AG821" s="7"/>
      <c r="AH821" s="7"/>
      <c r="AI821" s="7"/>
      <c r="AJ821" s="7"/>
    </row>
    <row r="822" spans="1:36" ht="12.7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8"/>
      <c r="AA822" s="7"/>
      <c r="AB822" s="7"/>
      <c r="AC822" s="7"/>
      <c r="AD822" s="7"/>
      <c r="AE822" s="7"/>
      <c r="AF822" s="7"/>
      <c r="AG822" s="7"/>
      <c r="AH822" s="7"/>
      <c r="AI822" s="7"/>
      <c r="AJ822" s="7"/>
    </row>
    <row r="823" spans="1:36" ht="12.7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8"/>
      <c r="AA823" s="7"/>
      <c r="AB823" s="7"/>
      <c r="AC823" s="7"/>
      <c r="AD823" s="7"/>
      <c r="AE823" s="7"/>
      <c r="AF823" s="7"/>
      <c r="AG823" s="7"/>
      <c r="AH823" s="7"/>
      <c r="AI823" s="7"/>
      <c r="AJ823" s="7"/>
    </row>
    <row r="824" spans="1:36" ht="12.7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8"/>
      <c r="AA824" s="7"/>
      <c r="AB824" s="7"/>
      <c r="AC824" s="7"/>
      <c r="AD824" s="7"/>
      <c r="AE824" s="7"/>
      <c r="AF824" s="7"/>
      <c r="AG824" s="7"/>
      <c r="AH824" s="7"/>
      <c r="AI824" s="7"/>
      <c r="AJ824" s="7"/>
    </row>
    <row r="825" spans="1:36" ht="12.7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8"/>
      <c r="AA825" s="7"/>
      <c r="AB825" s="7"/>
      <c r="AC825" s="7"/>
      <c r="AD825" s="7"/>
      <c r="AE825" s="7"/>
      <c r="AF825" s="7"/>
      <c r="AG825" s="7"/>
      <c r="AH825" s="7"/>
      <c r="AI825" s="7"/>
      <c r="AJ825" s="7"/>
    </row>
    <row r="826" spans="1:36" ht="12.7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8"/>
      <c r="AA826" s="7"/>
      <c r="AB826" s="7"/>
      <c r="AC826" s="7"/>
      <c r="AD826" s="7"/>
      <c r="AE826" s="7"/>
      <c r="AF826" s="7"/>
      <c r="AG826" s="7"/>
      <c r="AH826" s="7"/>
      <c r="AI826" s="7"/>
      <c r="AJ826" s="7"/>
    </row>
    <row r="827" spans="1:36" ht="12.7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8"/>
      <c r="AA827" s="7"/>
      <c r="AB827" s="7"/>
      <c r="AC827" s="7"/>
      <c r="AD827" s="7"/>
      <c r="AE827" s="7"/>
      <c r="AF827" s="7"/>
      <c r="AG827" s="7"/>
      <c r="AH827" s="7"/>
      <c r="AI827" s="7"/>
      <c r="AJ827" s="7"/>
    </row>
    <row r="828" spans="1:36" ht="12.7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8"/>
      <c r="AA828" s="7"/>
      <c r="AB828" s="7"/>
      <c r="AC828" s="7"/>
      <c r="AD828" s="7"/>
      <c r="AE828" s="7"/>
      <c r="AF828" s="7"/>
      <c r="AG828" s="7"/>
      <c r="AH828" s="7"/>
      <c r="AI828" s="7"/>
      <c r="AJ828" s="7"/>
    </row>
    <row r="829" spans="1:36" ht="12.7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8"/>
      <c r="AA829" s="7"/>
      <c r="AB829" s="7"/>
      <c r="AC829" s="7"/>
      <c r="AD829" s="7"/>
      <c r="AE829" s="7"/>
      <c r="AF829" s="7"/>
      <c r="AG829" s="7"/>
      <c r="AH829" s="7"/>
      <c r="AI829" s="7"/>
      <c r="AJ829" s="7"/>
    </row>
    <row r="830" spans="1:36" ht="12.7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8"/>
      <c r="AA830" s="7"/>
      <c r="AB830" s="7"/>
      <c r="AC830" s="7"/>
      <c r="AD830" s="7"/>
      <c r="AE830" s="7"/>
      <c r="AF830" s="7"/>
      <c r="AG830" s="7"/>
      <c r="AH830" s="7"/>
      <c r="AI830" s="7"/>
      <c r="AJ830" s="7"/>
    </row>
    <row r="831" spans="1:36" ht="12.7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8"/>
      <c r="AA831" s="7"/>
      <c r="AB831" s="7"/>
      <c r="AC831" s="7"/>
      <c r="AD831" s="7"/>
      <c r="AE831" s="7"/>
      <c r="AF831" s="7"/>
      <c r="AG831" s="7"/>
      <c r="AH831" s="7"/>
      <c r="AI831" s="7"/>
      <c r="AJ831" s="7"/>
    </row>
    <row r="832" spans="1:36" ht="12.7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8"/>
      <c r="AA832" s="7"/>
      <c r="AB832" s="7"/>
      <c r="AC832" s="7"/>
      <c r="AD832" s="7"/>
      <c r="AE832" s="7"/>
      <c r="AF832" s="7"/>
      <c r="AG832" s="7"/>
      <c r="AH832" s="7"/>
      <c r="AI832" s="7"/>
      <c r="AJ832" s="7"/>
    </row>
    <row r="833" spans="1:36" ht="12.7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8"/>
      <c r="AA833" s="7"/>
      <c r="AB833" s="7"/>
      <c r="AC833" s="7"/>
      <c r="AD833" s="7"/>
      <c r="AE833" s="7"/>
      <c r="AF833" s="7"/>
      <c r="AG833" s="7"/>
      <c r="AH833" s="7"/>
      <c r="AI833" s="7"/>
      <c r="AJ833" s="7"/>
    </row>
    <row r="834" spans="1:36" ht="12.7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8"/>
      <c r="AA834" s="7"/>
      <c r="AB834" s="7"/>
      <c r="AC834" s="7"/>
      <c r="AD834" s="7"/>
      <c r="AE834" s="7"/>
      <c r="AF834" s="7"/>
      <c r="AG834" s="7"/>
      <c r="AH834" s="7"/>
      <c r="AI834" s="7"/>
      <c r="AJ834" s="7"/>
    </row>
    <row r="835" spans="1:36" ht="12.7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8"/>
      <c r="AA835" s="7"/>
      <c r="AB835" s="7"/>
      <c r="AC835" s="7"/>
      <c r="AD835" s="7"/>
      <c r="AE835" s="7"/>
      <c r="AF835" s="7"/>
      <c r="AG835" s="7"/>
      <c r="AH835" s="7"/>
      <c r="AI835" s="7"/>
      <c r="AJ835" s="7"/>
    </row>
    <row r="836" spans="1:36" ht="12.7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8"/>
      <c r="AA836" s="7"/>
      <c r="AB836" s="7"/>
      <c r="AC836" s="7"/>
      <c r="AD836" s="7"/>
      <c r="AE836" s="7"/>
      <c r="AF836" s="7"/>
      <c r="AG836" s="7"/>
      <c r="AH836" s="7"/>
      <c r="AI836" s="7"/>
      <c r="AJ836" s="7"/>
    </row>
    <row r="837" spans="1:36" ht="12.7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8"/>
      <c r="AA837" s="7"/>
      <c r="AB837" s="7"/>
      <c r="AC837" s="7"/>
      <c r="AD837" s="7"/>
      <c r="AE837" s="7"/>
      <c r="AF837" s="7"/>
      <c r="AG837" s="7"/>
      <c r="AH837" s="7"/>
      <c r="AI837" s="7"/>
      <c r="AJ837" s="7"/>
    </row>
    <row r="838" spans="1:36" ht="12.7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8"/>
      <c r="AA838" s="7"/>
      <c r="AB838" s="7"/>
      <c r="AC838" s="7"/>
      <c r="AD838" s="7"/>
      <c r="AE838" s="7"/>
      <c r="AF838" s="7"/>
      <c r="AG838" s="7"/>
      <c r="AH838" s="7"/>
      <c r="AI838" s="7"/>
      <c r="AJ838" s="7"/>
    </row>
    <row r="839" spans="1:36" ht="12.7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8"/>
      <c r="AA839" s="7"/>
      <c r="AB839" s="7"/>
      <c r="AC839" s="7"/>
      <c r="AD839" s="7"/>
      <c r="AE839" s="7"/>
      <c r="AF839" s="7"/>
      <c r="AG839" s="7"/>
      <c r="AH839" s="7"/>
      <c r="AI839" s="7"/>
      <c r="AJ839" s="7"/>
    </row>
    <row r="840" spans="1:36" ht="12.7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8"/>
      <c r="AA840" s="7"/>
      <c r="AB840" s="7"/>
      <c r="AC840" s="7"/>
      <c r="AD840" s="7"/>
      <c r="AE840" s="7"/>
      <c r="AF840" s="7"/>
      <c r="AG840" s="7"/>
      <c r="AH840" s="7"/>
      <c r="AI840" s="7"/>
      <c r="AJ840" s="7"/>
    </row>
    <row r="841" spans="1:36" ht="12.7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8"/>
      <c r="AA841" s="7"/>
      <c r="AB841" s="7"/>
      <c r="AC841" s="7"/>
      <c r="AD841" s="7"/>
      <c r="AE841" s="7"/>
      <c r="AF841" s="7"/>
      <c r="AG841" s="7"/>
      <c r="AH841" s="7"/>
      <c r="AI841" s="7"/>
      <c r="AJ841" s="7"/>
    </row>
    <row r="842" spans="1:36" ht="12.7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8"/>
      <c r="AA842" s="7"/>
      <c r="AB842" s="7"/>
      <c r="AC842" s="7"/>
      <c r="AD842" s="7"/>
      <c r="AE842" s="7"/>
      <c r="AF842" s="7"/>
      <c r="AG842" s="7"/>
      <c r="AH842" s="7"/>
      <c r="AI842" s="7"/>
      <c r="AJ842" s="7"/>
    </row>
    <row r="843" spans="1:36" ht="12.7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8"/>
      <c r="AA843" s="7"/>
      <c r="AB843" s="7"/>
      <c r="AC843" s="7"/>
      <c r="AD843" s="7"/>
      <c r="AE843" s="7"/>
      <c r="AF843" s="7"/>
      <c r="AG843" s="7"/>
      <c r="AH843" s="7"/>
      <c r="AI843" s="7"/>
      <c r="AJ843" s="7"/>
    </row>
    <row r="844" spans="1:36" ht="12.7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8"/>
      <c r="AA844" s="7"/>
      <c r="AB844" s="7"/>
      <c r="AC844" s="7"/>
      <c r="AD844" s="7"/>
      <c r="AE844" s="7"/>
      <c r="AF844" s="7"/>
      <c r="AG844" s="7"/>
      <c r="AH844" s="7"/>
      <c r="AI844" s="7"/>
      <c r="AJ844" s="7"/>
    </row>
    <row r="845" spans="1:36" ht="12.7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8"/>
      <c r="AA845" s="7"/>
      <c r="AB845" s="7"/>
      <c r="AC845" s="7"/>
      <c r="AD845" s="7"/>
      <c r="AE845" s="7"/>
      <c r="AF845" s="7"/>
      <c r="AG845" s="7"/>
      <c r="AH845" s="7"/>
      <c r="AI845" s="7"/>
      <c r="AJ845" s="7"/>
    </row>
    <row r="846" spans="1:36" ht="12.7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8"/>
      <c r="AA846" s="7"/>
      <c r="AB846" s="7"/>
      <c r="AC846" s="7"/>
      <c r="AD846" s="7"/>
      <c r="AE846" s="7"/>
      <c r="AF846" s="7"/>
      <c r="AG846" s="7"/>
      <c r="AH846" s="7"/>
      <c r="AI846" s="7"/>
      <c r="AJ846" s="7"/>
    </row>
    <row r="847" spans="1:36" ht="12.7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8"/>
      <c r="AA847" s="7"/>
      <c r="AB847" s="7"/>
      <c r="AC847" s="7"/>
      <c r="AD847" s="7"/>
      <c r="AE847" s="7"/>
      <c r="AF847" s="7"/>
      <c r="AG847" s="7"/>
      <c r="AH847" s="7"/>
      <c r="AI847" s="7"/>
      <c r="AJ847" s="7"/>
    </row>
    <row r="848" spans="1:36" ht="12.7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8"/>
      <c r="AA848" s="7"/>
      <c r="AB848" s="7"/>
      <c r="AC848" s="7"/>
      <c r="AD848" s="7"/>
      <c r="AE848" s="7"/>
      <c r="AF848" s="7"/>
      <c r="AG848" s="7"/>
      <c r="AH848" s="7"/>
      <c r="AI848" s="7"/>
      <c r="AJ848" s="7"/>
    </row>
    <row r="849" spans="1:36" ht="12.7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8"/>
      <c r="AA849" s="7"/>
      <c r="AB849" s="7"/>
      <c r="AC849" s="7"/>
      <c r="AD849" s="7"/>
      <c r="AE849" s="7"/>
      <c r="AF849" s="7"/>
      <c r="AG849" s="7"/>
      <c r="AH849" s="7"/>
      <c r="AI849" s="7"/>
      <c r="AJ849" s="7"/>
    </row>
    <row r="850" spans="1:36" ht="12.7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8"/>
      <c r="AA850" s="7"/>
      <c r="AB850" s="7"/>
      <c r="AC850" s="7"/>
      <c r="AD850" s="7"/>
      <c r="AE850" s="7"/>
      <c r="AF850" s="7"/>
      <c r="AG850" s="7"/>
      <c r="AH850" s="7"/>
      <c r="AI850" s="7"/>
      <c r="AJ850" s="7"/>
    </row>
    <row r="851" spans="1:36" ht="12.7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8"/>
      <c r="AA851" s="7"/>
      <c r="AB851" s="7"/>
      <c r="AC851" s="7"/>
      <c r="AD851" s="7"/>
      <c r="AE851" s="7"/>
      <c r="AF851" s="7"/>
      <c r="AG851" s="7"/>
      <c r="AH851" s="7"/>
      <c r="AI851" s="7"/>
      <c r="AJ851" s="7"/>
    </row>
    <row r="852" spans="1:36" ht="12.7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8"/>
      <c r="AA852" s="7"/>
      <c r="AB852" s="7"/>
      <c r="AC852" s="7"/>
      <c r="AD852" s="7"/>
      <c r="AE852" s="7"/>
      <c r="AF852" s="7"/>
      <c r="AG852" s="7"/>
      <c r="AH852" s="7"/>
      <c r="AI852" s="7"/>
      <c r="AJ852" s="7"/>
    </row>
    <row r="853" spans="1:36" ht="12.7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8"/>
      <c r="AA853" s="7"/>
      <c r="AB853" s="7"/>
      <c r="AC853" s="7"/>
      <c r="AD853" s="7"/>
      <c r="AE853" s="7"/>
      <c r="AF853" s="7"/>
      <c r="AG853" s="7"/>
      <c r="AH853" s="7"/>
      <c r="AI853" s="7"/>
      <c r="AJ853" s="7"/>
    </row>
    <row r="854" spans="1:36" ht="12.7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8"/>
      <c r="AA854" s="7"/>
      <c r="AB854" s="7"/>
      <c r="AC854" s="7"/>
      <c r="AD854" s="7"/>
      <c r="AE854" s="7"/>
      <c r="AF854" s="7"/>
      <c r="AG854" s="7"/>
      <c r="AH854" s="7"/>
      <c r="AI854" s="7"/>
      <c r="AJ854" s="7"/>
    </row>
    <row r="855" spans="1:36" ht="12.7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8"/>
      <c r="AA855" s="7"/>
      <c r="AB855" s="7"/>
      <c r="AC855" s="7"/>
      <c r="AD855" s="7"/>
      <c r="AE855" s="7"/>
      <c r="AF855" s="7"/>
      <c r="AG855" s="7"/>
      <c r="AH855" s="7"/>
      <c r="AI855" s="7"/>
      <c r="AJ855" s="7"/>
    </row>
    <row r="856" spans="1:36" ht="12.7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8"/>
      <c r="AA856" s="7"/>
      <c r="AB856" s="7"/>
      <c r="AC856" s="7"/>
      <c r="AD856" s="7"/>
      <c r="AE856" s="7"/>
      <c r="AF856" s="7"/>
      <c r="AG856" s="7"/>
      <c r="AH856" s="7"/>
      <c r="AI856" s="7"/>
      <c r="AJ856" s="7"/>
    </row>
    <row r="857" spans="1:36" ht="12.7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8"/>
      <c r="AA857" s="7"/>
      <c r="AB857" s="7"/>
      <c r="AC857" s="7"/>
      <c r="AD857" s="7"/>
      <c r="AE857" s="7"/>
      <c r="AF857" s="7"/>
      <c r="AG857" s="7"/>
      <c r="AH857" s="7"/>
      <c r="AI857" s="7"/>
      <c r="AJ857" s="7"/>
    </row>
    <row r="858" spans="1:36" ht="12.7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8"/>
      <c r="AA858" s="7"/>
      <c r="AB858" s="7"/>
      <c r="AC858" s="7"/>
      <c r="AD858" s="7"/>
      <c r="AE858" s="7"/>
      <c r="AF858" s="7"/>
      <c r="AG858" s="7"/>
      <c r="AH858" s="7"/>
      <c r="AI858" s="7"/>
      <c r="AJ858" s="7"/>
    </row>
    <row r="859" spans="1:36" ht="12.7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8"/>
      <c r="AA859" s="7"/>
      <c r="AB859" s="7"/>
      <c r="AC859" s="7"/>
      <c r="AD859" s="7"/>
      <c r="AE859" s="7"/>
      <c r="AF859" s="7"/>
      <c r="AG859" s="7"/>
      <c r="AH859" s="7"/>
      <c r="AI859" s="7"/>
      <c r="AJ859" s="7"/>
    </row>
    <row r="860" spans="1:36" ht="12.7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8"/>
      <c r="AA860" s="7"/>
      <c r="AB860" s="7"/>
      <c r="AC860" s="7"/>
      <c r="AD860" s="7"/>
      <c r="AE860" s="7"/>
      <c r="AF860" s="7"/>
      <c r="AG860" s="7"/>
      <c r="AH860" s="7"/>
      <c r="AI860" s="7"/>
      <c r="AJ860" s="7"/>
    </row>
    <row r="861" spans="1:36" ht="12.7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8"/>
      <c r="AA861" s="7"/>
      <c r="AB861" s="7"/>
      <c r="AC861" s="7"/>
      <c r="AD861" s="7"/>
      <c r="AE861" s="7"/>
      <c r="AF861" s="7"/>
      <c r="AG861" s="7"/>
      <c r="AH861" s="7"/>
      <c r="AI861" s="7"/>
      <c r="AJ861" s="7"/>
    </row>
    <row r="862" spans="1:36" ht="12.7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8"/>
      <c r="AA862" s="7"/>
      <c r="AB862" s="7"/>
      <c r="AC862" s="7"/>
      <c r="AD862" s="7"/>
      <c r="AE862" s="7"/>
      <c r="AF862" s="7"/>
      <c r="AG862" s="7"/>
      <c r="AH862" s="7"/>
      <c r="AI862" s="7"/>
      <c r="AJ862" s="7"/>
    </row>
    <row r="863" spans="1:36" ht="12.7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8"/>
      <c r="AA863" s="7"/>
      <c r="AB863" s="7"/>
      <c r="AC863" s="7"/>
      <c r="AD863" s="7"/>
      <c r="AE863" s="7"/>
      <c r="AF863" s="7"/>
      <c r="AG863" s="7"/>
      <c r="AH863" s="7"/>
      <c r="AI863" s="7"/>
      <c r="AJ863" s="7"/>
    </row>
    <row r="864" spans="1:36" ht="12.7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8"/>
      <c r="AA864" s="7"/>
      <c r="AB864" s="7"/>
      <c r="AC864" s="7"/>
      <c r="AD864" s="7"/>
      <c r="AE864" s="7"/>
      <c r="AF864" s="7"/>
      <c r="AG864" s="7"/>
      <c r="AH864" s="7"/>
      <c r="AI864" s="7"/>
      <c r="AJ864" s="7"/>
    </row>
    <row r="865" spans="1:36" ht="12.7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8"/>
      <c r="AA865" s="7"/>
      <c r="AB865" s="7"/>
      <c r="AC865" s="7"/>
      <c r="AD865" s="7"/>
      <c r="AE865" s="7"/>
      <c r="AF865" s="7"/>
      <c r="AG865" s="7"/>
      <c r="AH865" s="7"/>
      <c r="AI865" s="7"/>
      <c r="AJ865" s="7"/>
    </row>
    <row r="866" spans="1:36" ht="12.7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8"/>
      <c r="AA866" s="7"/>
      <c r="AB866" s="7"/>
      <c r="AC866" s="7"/>
      <c r="AD866" s="7"/>
      <c r="AE866" s="7"/>
      <c r="AF866" s="7"/>
      <c r="AG866" s="7"/>
      <c r="AH866" s="7"/>
      <c r="AI866" s="7"/>
      <c r="AJ866" s="7"/>
    </row>
    <row r="867" spans="1:36" ht="12.7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8"/>
      <c r="AA867" s="7"/>
      <c r="AB867" s="7"/>
      <c r="AC867" s="7"/>
      <c r="AD867" s="7"/>
      <c r="AE867" s="7"/>
      <c r="AF867" s="7"/>
      <c r="AG867" s="7"/>
      <c r="AH867" s="7"/>
      <c r="AI867" s="7"/>
      <c r="AJ867" s="7"/>
    </row>
    <row r="868" spans="1:36" ht="12.7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8"/>
      <c r="AA868" s="7"/>
      <c r="AB868" s="7"/>
      <c r="AC868" s="7"/>
      <c r="AD868" s="7"/>
      <c r="AE868" s="7"/>
      <c r="AF868" s="7"/>
      <c r="AG868" s="7"/>
      <c r="AH868" s="7"/>
      <c r="AI868" s="7"/>
      <c r="AJ868" s="7"/>
    </row>
    <row r="869" spans="1:36" ht="12.7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8"/>
      <c r="AA869" s="7"/>
      <c r="AB869" s="7"/>
      <c r="AC869" s="7"/>
      <c r="AD869" s="7"/>
      <c r="AE869" s="7"/>
      <c r="AF869" s="7"/>
      <c r="AG869" s="7"/>
      <c r="AH869" s="7"/>
      <c r="AI869" s="7"/>
      <c r="AJ869" s="7"/>
    </row>
    <row r="870" spans="1:36" ht="12.7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8"/>
      <c r="AA870" s="7"/>
      <c r="AB870" s="7"/>
      <c r="AC870" s="7"/>
      <c r="AD870" s="7"/>
      <c r="AE870" s="7"/>
      <c r="AF870" s="7"/>
      <c r="AG870" s="7"/>
      <c r="AH870" s="7"/>
      <c r="AI870" s="7"/>
      <c r="AJ870" s="7"/>
    </row>
    <row r="871" spans="1:36" ht="12.7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8"/>
      <c r="AA871" s="7"/>
      <c r="AB871" s="7"/>
      <c r="AC871" s="7"/>
      <c r="AD871" s="7"/>
      <c r="AE871" s="7"/>
      <c r="AF871" s="7"/>
      <c r="AG871" s="7"/>
      <c r="AH871" s="7"/>
      <c r="AI871" s="7"/>
      <c r="AJ871" s="7"/>
    </row>
    <row r="872" spans="1:36" ht="12.7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8"/>
      <c r="AA872" s="7"/>
      <c r="AB872" s="7"/>
      <c r="AC872" s="7"/>
      <c r="AD872" s="7"/>
      <c r="AE872" s="7"/>
      <c r="AF872" s="7"/>
      <c r="AG872" s="7"/>
      <c r="AH872" s="7"/>
      <c r="AI872" s="7"/>
      <c r="AJ872" s="7"/>
    </row>
    <row r="873" spans="1:36" ht="12.7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8"/>
      <c r="AA873" s="7"/>
      <c r="AB873" s="7"/>
      <c r="AC873" s="7"/>
      <c r="AD873" s="7"/>
      <c r="AE873" s="7"/>
      <c r="AF873" s="7"/>
      <c r="AG873" s="7"/>
      <c r="AH873" s="7"/>
      <c r="AI873" s="7"/>
      <c r="AJ873" s="7"/>
    </row>
    <row r="874" spans="1:36" ht="12.7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8"/>
      <c r="AA874" s="7"/>
      <c r="AB874" s="7"/>
      <c r="AC874" s="7"/>
      <c r="AD874" s="7"/>
      <c r="AE874" s="7"/>
      <c r="AF874" s="7"/>
      <c r="AG874" s="7"/>
      <c r="AH874" s="7"/>
      <c r="AI874" s="7"/>
      <c r="AJ874" s="7"/>
    </row>
    <row r="875" spans="1:36" ht="12.7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8"/>
      <c r="AA875" s="7"/>
      <c r="AB875" s="7"/>
      <c r="AC875" s="7"/>
      <c r="AD875" s="7"/>
      <c r="AE875" s="7"/>
      <c r="AF875" s="7"/>
      <c r="AG875" s="7"/>
      <c r="AH875" s="7"/>
      <c r="AI875" s="7"/>
      <c r="AJ875" s="7"/>
    </row>
    <row r="876" spans="1:36" ht="12.7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8"/>
      <c r="AA876" s="7"/>
      <c r="AB876" s="7"/>
      <c r="AC876" s="7"/>
      <c r="AD876" s="7"/>
      <c r="AE876" s="7"/>
      <c r="AF876" s="7"/>
      <c r="AG876" s="7"/>
      <c r="AH876" s="7"/>
      <c r="AI876" s="7"/>
      <c r="AJ876" s="7"/>
    </row>
    <row r="877" spans="1:36" ht="12.7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8"/>
      <c r="AA877" s="7"/>
      <c r="AB877" s="7"/>
      <c r="AC877" s="7"/>
      <c r="AD877" s="7"/>
      <c r="AE877" s="7"/>
      <c r="AF877" s="7"/>
      <c r="AG877" s="7"/>
      <c r="AH877" s="7"/>
      <c r="AI877" s="7"/>
      <c r="AJ877" s="7"/>
    </row>
    <row r="878" spans="1:36" ht="12.7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8"/>
      <c r="AA878" s="7"/>
      <c r="AB878" s="7"/>
      <c r="AC878" s="7"/>
      <c r="AD878" s="7"/>
      <c r="AE878" s="7"/>
      <c r="AF878" s="7"/>
      <c r="AG878" s="7"/>
      <c r="AH878" s="7"/>
      <c r="AI878" s="7"/>
      <c r="AJ878" s="7"/>
    </row>
    <row r="879" spans="1:36" ht="12.7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8"/>
      <c r="AA879" s="7"/>
      <c r="AB879" s="7"/>
      <c r="AC879" s="7"/>
      <c r="AD879" s="7"/>
      <c r="AE879" s="7"/>
      <c r="AF879" s="7"/>
      <c r="AG879" s="7"/>
      <c r="AH879" s="7"/>
      <c r="AI879" s="7"/>
      <c r="AJ879" s="7"/>
    </row>
    <row r="880" spans="1:36" ht="12.7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8"/>
      <c r="AA880" s="7"/>
      <c r="AB880" s="7"/>
      <c r="AC880" s="7"/>
      <c r="AD880" s="7"/>
      <c r="AE880" s="7"/>
      <c r="AF880" s="7"/>
      <c r="AG880" s="7"/>
      <c r="AH880" s="7"/>
      <c r="AI880" s="7"/>
      <c r="AJ880" s="7"/>
    </row>
    <row r="881" spans="1:36" ht="12.7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8"/>
      <c r="AA881" s="7"/>
      <c r="AB881" s="7"/>
      <c r="AC881" s="7"/>
      <c r="AD881" s="7"/>
      <c r="AE881" s="7"/>
      <c r="AF881" s="7"/>
      <c r="AG881" s="7"/>
      <c r="AH881" s="7"/>
      <c r="AI881" s="7"/>
      <c r="AJ881" s="7"/>
    </row>
    <row r="882" spans="1:36" ht="12.7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8"/>
      <c r="AA882" s="7"/>
      <c r="AB882" s="7"/>
      <c r="AC882" s="7"/>
      <c r="AD882" s="7"/>
      <c r="AE882" s="7"/>
      <c r="AF882" s="7"/>
      <c r="AG882" s="7"/>
      <c r="AH882" s="7"/>
      <c r="AI882" s="7"/>
      <c r="AJ882" s="7"/>
    </row>
    <row r="883" spans="1:36" ht="12.7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8"/>
      <c r="AA883" s="7"/>
      <c r="AB883" s="7"/>
      <c r="AC883" s="7"/>
      <c r="AD883" s="7"/>
      <c r="AE883" s="7"/>
      <c r="AF883" s="7"/>
      <c r="AG883" s="7"/>
      <c r="AH883" s="7"/>
      <c r="AI883" s="7"/>
      <c r="AJ883" s="7"/>
    </row>
    <row r="884" spans="1:36" ht="12.7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8"/>
      <c r="AA884" s="7"/>
      <c r="AB884" s="7"/>
      <c r="AC884" s="7"/>
      <c r="AD884" s="7"/>
      <c r="AE884" s="7"/>
      <c r="AF884" s="7"/>
      <c r="AG884" s="7"/>
      <c r="AH884" s="7"/>
      <c r="AI884" s="7"/>
      <c r="AJ884" s="7"/>
    </row>
    <row r="885" spans="1:36" ht="12.7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8"/>
      <c r="AA885" s="7"/>
      <c r="AB885" s="7"/>
      <c r="AC885" s="7"/>
      <c r="AD885" s="7"/>
      <c r="AE885" s="7"/>
      <c r="AF885" s="7"/>
      <c r="AG885" s="7"/>
      <c r="AH885" s="7"/>
      <c r="AI885" s="7"/>
      <c r="AJ885" s="7"/>
    </row>
    <row r="886" spans="1:36" ht="12.7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8"/>
      <c r="AA886" s="7"/>
      <c r="AB886" s="7"/>
      <c r="AC886" s="7"/>
      <c r="AD886" s="7"/>
      <c r="AE886" s="7"/>
      <c r="AF886" s="7"/>
      <c r="AG886" s="7"/>
      <c r="AH886" s="7"/>
      <c r="AI886" s="7"/>
      <c r="AJ886" s="7"/>
    </row>
    <row r="887" spans="1:36" ht="12.7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8"/>
      <c r="AA887" s="7"/>
      <c r="AB887" s="7"/>
      <c r="AC887" s="7"/>
      <c r="AD887" s="7"/>
      <c r="AE887" s="7"/>
      <c r="AF887" s="7"/>
      <c r="AG887" s="7"/>
      <c r="AH887" s="7"/>
      <c r="AI887" s="7"/>
      <c r="AJ887" s="7"/>
    </row>
    <row r="888" spans="1:36" ht="12.7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8"/>
      <c r="AA888" s="7"/>
      <c r="AB888" s="7"/>
      <c r="AC888" s="7"/>
      <c r="AD888" s="7"/>
      <c r="AE888" s="7"/>
      <c r="AF888" s="7"/>
      <c r="AG888" s="7"/>
      <c r="AH888" s="7"/>
      <c r="AI888" s="7"/>
      <c r="AJ888" s="7"/>
    </row>
    <row r="889" spans="1:36" ht="12.7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8"/>
      <c r="AA889" s="7"/>
      <c r="AB889" s="7"/>
      <c r="AC889" s="7"/>
      <c r="AD889" s="7"/>
      <c r="AE889" s="7"/>
      <c r="AF889" s="7"/>
      <c r="AG889" s="7"/>
      <c r="AH889" s="7"/>
      <c r="AI889" s="7"/>
      <c r="AJ889" s="7"/>
    </row>
    <row r="890" spans="1:36" ht="12.7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8"/>
      <c r="AA890" s="7"/>
      <c r="AB890" s="7"/>
      <c r="AC890" s="7"/>
      <c r="AD890" s="7"/>
      <c r="AE890" s="7"/>
      <c r="AF890" s="7"/>
      <c r="AG890" s="7"/>
      <c r="AH890" s="7"/>
      <c r="AI890" s="7"/>
      <c r="AJ890" s="7"/>
    </row>
    <row r="891" spans="1:36" ht="12.7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8"/>
      <c r="AA891" s="7"/>
      <c r="AB891" s="7"/>
      <c r="AC891" s="7"/>
      <c r="AD891" s="7"/>
      <c r="AE891" s="7"/>
      <c r="AF891" s="7"/>
      <c r="AG891" s="7"/>
      <c r="AH891" s="7"/>
      <c r="AI891" s="7"/>
      <c r="AJ891" s="7"/>
    </row>
    <row r="892" spans="1:36" ht="12.7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8"/>
      <c r="AA892" s="7"/>
      <c r="AB892" s="7"/>
      <c r="AC892" s="7"/>
      <c r="AD892" s="7"/>
      <c r="AE892" s="7"/>
      <c r="AF892" s="7"/>
      <c r="AG892" s="7"/>
      <c r="AH892" s="7"/>
      <c r="AI892" s="7"/>
      <c r="AJ892" s="7"/>
    </row>
    <row r="893" spans="1:36" ht="12.7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8"/>
      <c r="AA893" s="7"/>
      <c r="AB893" s="7"/>
      <c r="AC893" s="7"/>
      <c r="AD893" s="7"/>
      <c r="AE893" s="7"/>
      <c r="AF893" s="7"/>
      <c r="AG893" s="7"/>
      <c r="AH893" s="7"/>
      <c r="AI893" s="7"/>
      <c r="AJ893" s="7"/>
    </row>
    <row r="894" spans="1:36" ht="12.7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8"/>
      <c r="AA894" s="7"/>
      <c r="AB894" s="7"/>
      <c r="AC894" s="7"/>
      <c r="AD894" s="7"/>
      <c r="AE894" s="7"/>
      <c r="AF894" s="7"/>
      <c r="AG894" s="7"/>
      <c r="AH894" s="7"/>
      <c r="AI894" s="7"/>
      <c r="AJ894" s="7"/>
    </row>
    <row r="895" spans="1:36" ht="12.7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8"/>
      <c r="AA895" s="7"/>
      <c r="AB895" s="7"/>
      <c r="AC895" s="7"/>
      <c r="AD895" s="7"/>
      <c r="AE895" s="7"/>
      <c r="AF895" s="7"/>
      <c r="AG895" s="7"/>
      <c r="AH895" s="7"/>
      <c r="AI895" s="7"/>
      <c r="AJ895" s="7"/>
    </row>
    <row r="896" spans="1:36" ht="12.7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8"/>
      <c r="AA896" s="7"/>
      <c r="AB896" s="7"/>
      <c r="AC896" s="7"/>
      <c r="AD896" s="7"/>
      <c r="AE896" s="7"/>
      <c r="AF896" s="7"/>
      <c r="AG896" s="7"/>
      <c r="AH896" s="7"/>
      <c r="AI896" s="7"/>
      <c r="AJ896" s="7"/>
    </row>
    <row r="897" spans="1:36" ht="12.7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8"/>
      <c r="AA897" s="7"/>
      <c r="AB897" s="7"/>
      <c r="AC897" s="7"/>
      <c r="AD897" s="7"/>
      <c r="AE897" s="7"/>
      <c r="AF897" s="7"/>
      <c r="AG897" s="7"/>
      <c r="AH897" s="7"/>
      <c r="AI897" s="7"/>
      <c r="AJ897" s="7"/>
    </row>
    <row r="898" spans="1:36" ht="12.7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8"/>
      <c r="AA898" s="7"/>
      <c r="AB898" s="7"/>
      <c r="AC898" s="7"/>
      <c r="AD898" s="7"/>
      <c r="AE898" s="7"/>
      <c r="AF898" s="7"/>
      <c r="AG898" s="7"/>
      <c r="AH898" s="7"/>
      <c r="AI898" s="7"/>
      <c r="AJ898" s="7"/>
    </row>
    <row r="899" spans="1:36" ht="12.7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8"/>
      <c r="AA899" s="7"/>
      <c r="AB899" s="7"/>
      <c r="AC899" s="7"/>
      <c r="AD899" s="7"/>
      <c r="AE899" s="7"/>
      <c r="AF899" s="7"/>
      <c r="AG899" s="7"/>
      <c r="AH899" s="7"/>
      <c r="AI899" s="7"/>
      <c r="AJ899" s="7"/>
    </row>
    <row r="900" spans="1:36" ht="12.7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8"/>
      <c r="AA900" s="7"/>
      <c r="AB900" s="7"/>
      <c r="AC900" s="7"/>
      <c r="AD900" s="7"/>
      <c r="AE900" s="7"/>
      <c r="AF900" s="7"/>
      <c r="AG900" s="7"/>
      <c r="AH900" s="7"/>
      <c r="AI900" s="7"/>
      <c r="AJ900" s="7"/>
    </row>
    <row r="901" spans="1:36" ht="12.7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8"/>
      <c r="AA901" s="7"/>
      <c r="AB901" s="7"/>
      <c r="AC901" s="7"/>
      <c r="AD901" s="7"/>
      <c r="AE901" s="7"/>
      <c r="AF901" s="7"/>
      <c r="AG901" s="7"/>
      <c r="AH901" s="7"/>
      <c r="AI901" s="7"/>
      <c r="AJ901" s="7"/>
    </row>
    <row r="902" spans="1:36" ht="12.7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8"/>
      <c r="AA902" s="7"/>
      <c r="AB902" s="7"/>
      <c r="AC902" s="7"/>
      <c r="AD902" s="7"/>
      <c r="AE902" s="7"/>
      <c r="AF902" s="7"/>
      <c r="AG902" s="7"/>
      <c r="AH902" s="7"/>
      <c r="AI902" s="7"/>
      <c r="AJ902" s="7"/>
    </row>
    <row r="903" spans="1:36" ht="12.7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8"/>
      <c r="AA903" s="7"/>
      <c r="AB903" s="7"/>
      <c r="AC903" s="7"/>
      <c r="AD903" s="7"/>
      <c r="AE903" s="7"/>
      <c r="AF903" s="7"/>
      <c r="AG903" s="7"/>
      <c r="AH903" s="7"/>
      <c r="AI903" s="7"/>
      <c r="AJ903" s="7"/>
    </row>
    <row r="904" spans="1:36" ht="12.7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8"/>
      <c r="AA904" s="7"/>
      <c r="AB904" s="7"/>
      <c r="AC904" s="7"/>
      <c r="AD904" s="7"/>
      <c r="AE904" s="7"/>
      <c r="AF904" s="7"/>
      <c r="AG904" s="7"/>
      <c r="AH904" s="7"/>
      <c r="AI904" s="7"/>
      <c r="AJ904" s="7"/>
    </row>
    <row r="905" spans="1:36" ht="12.7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8"/>
      <c r="AA905" s="7"/>
      <c r="AB905" s="7"/>
      <c r="AC905" s="7"/>
      <c r="AD905" s="7"/>
      <c r="AE905" s="7"/>
      <c r="AF905" s="7"/>
      <c r="AG905" s="7"/>
      <c r="AH905" s="7"/>
      <c r="AI905" s="7"/>
      <c r="AJ905" s="7"/>
    </row>
    <row r="906" spans="1:36" ht="12.7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8"/>
      <c r="AA906" s="7"/>
      <c r="AB906" s="7"/>
      <c r="AC906" s="7"/>
      <c r="AD906" s="7"/>
      <c r="AE906" s="7"/>
      <c r="AF906" s="7"/>
      <c r="AG906" s="7"/>
      <c r="AH906" s="7"/>
      <c r="AI906" s="7"/>
      <c r="AJ906" s="7"/>
    </row>
    <row r="907" spans="1:36" ht="12.7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8"/>
      <c r="AA907" s="7"/>
      <c r="AB907" s="7"/>
      <c r="AC907" s="7"/>
      <c r="AD907" s="7"/>
      <c r="AE907" s="7"/>
      <c r="AF907" s="7"/>
      <c r="AG907" s="7"/>
      <c r="AH907" s="7"/>
      <c r="AI907" s="7"/>
      <c r="AJ907" s="7"/>
    </row>
    <row r="908" spans="1:36" ht="12.7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8"/>
      <c r="AA908" s="7"/>
      <c r="AB908" s="7"/>
      <c r="AC908" s="7"/>
      <c r="AD908" s="7"/>
      <c r="AE908" s="7"/>
      <c r="AF908" s="7"/>
      <c r="AG908" s="7"/>
      <c r="AH908" s="7"/>
      <c r="AI908" s="7"/>
      <c r="AJ908" s="7"/>
    </row>
    <row r="909" spans="1:36" ht="12.7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8"/>
      <c r="AA909" s="7"/>
      <c r="AB909" s="7"/>
      <c r="AC909" s="7"/>
      <c r="AD909" s="7"/>
      <c r="AE909" s="7"/>
      <c r="AF909" s="7"/>
      <c r="AG909" s="7"/>
      <c r="AH909" s="7"/>
      <c r="AI909" s="7"/>
      <c r="AJ909" s="7"/>
    </row>
    <row r="910" spans="1:36" ht="12.7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8"/>
      <c r="AA910" s="7"/>
      <c r="AB910" s="7"/>
      <c r="AC910" s="7"/>
      <c r="AD910" s="7"/>
      <c r="AE910" s="7"/>
      <c r="AF910" s="7"/>
      <c r="AG910" s="7"/>
      <c r="AH910" s="7"/>
      <c r="AI910" s="7"/>
      <c r="AJ910" s="7"/>
    </row>
    <row r="911" spans="1:36" ht="12.7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8"/>
      <c r="AA911" s="7"/>
      <c r="AB911" s="7"/>
      <c r="AC911" s="7"/>
      <c r="AD911" s="7"/>
      <c r="AE911" s="7"/>
      <c r="AF911" s="7"/>
      <c r="AG911" s="7"/>
      <c r="AH911" s="7"/>
      <c r="AI911" s="7"/>
      <c r="AJ911" s="7"/>
    </row>
    <row r="912" spans="1:36" ht="12.7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8"/>
      <c r="AA912" s="7"/>
      <c r="AB912" s="7"/>
      <c r="AC912" s="7"/>
      <c r="AD912" s="7"/>
      <c r="AE912" s="7"/>
      <c r="AF912" s="7"/>
      <c r="AG912" s="7"/>
      <c r="AH912" s="7"/>
      <c r="AI912" s="7"/>
      <c r="AJ912" s="7"/>
    </row>
    <row r="913" spans="1:36" ht="12.7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8"/>
      <c r="AA913" s="7"/>
      <c r="AB913" s="7"/>
      <c r="AC913" s="7"/>
      <c r="AD913" s="7"/>
      <c r="AE913" s="7"/>
      <c r="AF913" s="7"/>
      <c r="AG913" s="7"/>
      <c r="AH913" s="7"/>
      <c r="AI913" s="7"/>
      <c r="AJ913" s="7"/>
    </row>
    <row r="914" spans="1:36" ht="12.7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8"/>
      <c r="AA914" s="7"/>
      <c r="AB914" s="7"/>
      <c r="AC914" s="7"/>
      <c r="AD914" s="7"/>
      <c r="AE914" s="7"/>
      <c r="AF914" s="7"/>
      <c r="AG914" s="7"/>
      <c r="AH914" s="7"/>
      <c r="AI914" s="7"/>
      <c r="AJ914" s="7"/>
    </row>
    <row r="915" spans="1:36" ht="12.7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8"/>
      <c r="AA915" s="7"/>
      <c r="AB915" s="7"/>
      <c r="AC915" s="7"/>
      <c r="AD915" s="7"/>
      <c r="AE915" s="7"/>
      <c r="AF915" s="7"/>
      <c r="AG915" s="7"/>
      <c r="AH915" s="7"/>
      <c r="AI915" s="7"/>
      <c r="AJ915" s="7"/>
    </row>
    <row r="916" spans="1:36" ht="12.7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8"/>
      <c r="AA916" s="7"/>
      <c r="AB916" s="7"/>
      <c r="AC916" s="7"/>
      <c r="AD916" s="7"/>
      <c r="AE916" s="7"/>
      <c r="AF916" s="7"/>
      <c r="AG916" s="7"/>
      <c r="AH916" s="7"/>
      <c r="AI916" s="7"/>
      <c r="AJ916" s="7"/>
    </row>
    <row r="917" spans="1:36" ht="12.7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8"/>
      <c r="AA917" s="7"/>
      <c r="AB917" s="7"/>
      <c r="AC917" s="7"/>
      <c r="AD917" s="7"/>
      <c r="AE917" s="7"/>
      <c r="AF917" s="7"/>
      <c r="AG917" s="7"/>
      <c r="AH917" s="7"/>
      <c r="AI917" s="7"/>
      <c r="AJ917" s="7"/>
    </row>
    <row r="918" spans="1:36" ht="12.7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8"/>
      <c r="AA918" s="7"/>
      <c r="AB918" s="7"/>
      <c r="AC918" s="7"/>
      <c r="AD918" s="7"/>
      <c r="AE918" s="7"/>
      <c r="AF918" s="7"/>
      <c r="AG918" s="7"/>
      <c r="AH918" s="7"/>
      <c r="AI918" s="7"/>
      <c r="AJ918" s="7"/>
    </row>
    <row r="919" spans="1:36" ht="12.7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8"/>
      <c r="AA919" s="7"/>
      <c r="AB919" s="7"/>
      <c r="AC919" s="7"/>
      <c r="AD919" s="7"/>
      <c r="AE919" s="7"/>
      <c r="AF919" s="7"/>
      <c r="AG919" s="7"/>
      <c r="AH919" s="7"/>
      <c r="AI919" s="7"/>
      <c r="AJ919" s="7"/>
    </row>
    <row r="920" spans="1:36" ht="12.7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8"/>
      <c r="AA920" s="7"/>
      <c r="AB920" s="7"/>
      <c r="AC920" s="7"/>
      <c r="AD920" s="7"/>
      <c r="AE920" s="7"/>
      <c r="AF920" s="7"/>
      <c r="AG920" s="7"/>
      <c r="AH920" s="7"/>
      <c r="AI920" s="7"/>
      <c r="AJ920" s="7"/>
    </row>
    <row r="921" spans="1:36" ht="12.7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8"/>
      <c r="AA921" s="7"/>
      <c r="AB921" s="7"/>
      <c r="AC921" s="7"/>
      <c r="AD921" s="7"/>
      <c r="AE921" s="7"/>
      <c r="AF921" s="7"/>
      <c r="AG921" s="7"/>
      <c r="AH921" s="7"/>
      <c r="AI921" s="7"/>
      <c r="AJ921" s="7"/>
    </row>
    <row r="922" spans="1:36" ht="12.7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8"/>
      <c r="AA922" s="7"/>
      <c r="AB922" s="7"/>
      <c r="AC922" s="7"/>
      <c r="AD922" s="7"/>
      <c r="AE922" s="7"/>
      <c r="AF922" s="7"/>
      <c r="AG922" s="7"/>
      <c r="AH922" s="7"/>
      <c r="AI922" s="7"/>
      <c r="AJ922" s="7"/>
    </row>
    <row r="923" spans="1:36" ht="12.7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8"/>
      <c r="AA923" s="7"/>
      <c r="AB923" s="7"/>
      <c r="AC923" s="7"/>
      <c r="AD923" s="7"/>
      <c r="AE923" s="7"/>
      <c r="AF923" s="7"/>
      <c r="AG923" s="7"/>
      <c r="AH923" s="7"/>
      <c r="AI923" s="7"/>
      <c r="AJ923" s="7"/>
    </row>
    <row r="924" spans="1:36" ht="12.7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8"/>
      <c r="AA924" s="7"/>
      <c r="AB924" s="7"/>
      <c r="AC924" s="7"/>
      <c r="AD924" s="7"/>
      <c r="AE924" s="7"/>
      <c r="AF924" s="7"/>
      <c r="AG924" s="7"/>
      <c r="AH924" s="7"/>
      <c r="AI924" s="7"/>
      <c r="AJ924" s="7"/>
    </row>
    <row r="925" spans="1:36" ht="12.7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8"/>
      <c r="AA925" s="7"/>
      <c r="AB925" s="7"/>
      <c r="AC925" s="7"/>
      <c r="AD925" s="7"/>
      <c r="AE925" s="7"/>
      <c r="AF925" s="7"/>
      <c r="AG925" s="7"/>
      <c r="AH925" s="7"/>
      <c r="AI925" s="7"/>
      <c r="AJ925" s="7"/>
    </row>
    <row r="926" spans="1:36" ht="12.7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8"/>
      <c r="AA926" s="7"/>
      <c r="AB926" s="7"/>
      <c r="AC926" s="7"/>
      <c r="AD926" s="7"/>
      <c r="AE926" s="7"/>
      <c r="AF926" s="7"/>
      <c r="AG926" s="7"/>
      <c r="AH926" s="7"/>
      <c r="AI926" s="7"/>
      <c r="AJ926" s="7"/>
    </row>
    <row r="927" spans="1:36" ht="12.7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8"/>
      <c r="AA927" s="7"/>
      <c r="AB927" s="7"/>
      <c r="AC927" s="7"/>
      <c r="AD927" s="7"/>
      <c r="AE927" s="7"/>
      <c r="AF927" s="7"/>
      <c r="AG927" s="7"/>
      <c r="AH927" s="7"/>
      <c r="AI927" s="7"/>
      <c r="AJ927" s="7"/>
    </row>
    <row r="928" spans="1:36" ht="12.7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8"/>
      <c r="AA928" s="7"/>
      <c r="AB928" s="7"/>
      <c r="AC928" s="7"/>
      <c r="AD928" s="7"/>
      <c r="AE928" s="7"/>
      <c r="AF928" s="7"/>
      <c r="AG928" s="7"/>
      <c r="AH928" s="7"/>
      <c r="AI928" s="7"/>
      <c r="AJ928" s="7"/>
    </row>
    <row r="929" spans="1:36" ht="12.7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8"/>
      <c r="AA929" s="7"/>
      <c r="AB929" s="7"/>
      <c r="AC929" s="7"/>
      <c r="AD929" s="7"/>
      <c r="AE929" s="7"/>
      <c r="AF929" s="7"/>
      <c r="AG929" s="7"/>
      <c r="AH929" s="7"/>
      <c r="AI929" s="7"/>
      <c r="AJ929" s="7"/>
    </row>
    <row r="930" spans="1:36" ht="12.7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8"/>
      <c r="AA930" s="7"/>
      <c r="AB930" s="7"/>
      <c r="AC930" s="7"/>
      <c r="AD930" s="7"/>
      <c r="AE930" s="7"/>
      <c r="AF930" s="7"/>
      <c r="AG930" s="7"/>
      <c r="AH930" s="7"/>
      <c r="AI930" s="7"/>
      <c r="AJ930" s="7"/>
    </row>
    <row r="931" spans="1:36" ht="12.7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8"/>
      <c r="AA931" s="7"/>
      <c r="AB931" s="7"/>
      <c r="AC931" s="7"/>
      <c r="AD931" s="7"/>
      <c r="AE931" s="7"/>
      <c r="AF931" s="7"/>
      <c r="AG931" s="7"/>
      <c r="AH931" s="7"/>
      <c r="AI931" s="7"/>
      <c r="AJ931" s="7"/>
    </row>
    <row r="932" spans="1:36" ht="12.7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8"/>
      <c r="AA932" s="7"/>
      <c r="AB932" s="7"/>
      <c r="AC932" s="7"/>
      <c r="AD932" s="7"/>
      <c r="AE932" s="7"/>
      <c r="AF932" s="7"/>
      <c r="AG932" s="7"/>
      <c r="AH932" s="7"/>
      <c r="AI932" s="7"/>
      <c r="AJ932" s="7"/>
    </row>
    <row r="933" spans="1:36" ht="12.7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8"/>
      <c r="AA933" s="7"/>
      <c r="AB933" s="7"/>
      <c r="AC933" s="7"/>
      <c r="AD933" s="7"/>
      <c r="AE933" s="7"/>
      <c r="AF933" s="7"/>
      <c r="AG933" s="7"/>
      <c r="AH933" s="7"/>
      <c r="AI933" s="7"/>
      <c r="AJ933" s="7"/>
    </row>
    <row r="934" spans="1:36" ht="12.7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8"/>
      <c r="AA934" s="7"/>
      <c r="AB934" s="7"/>
      <c r="AC934" s="7"/>
      <c r="AD934" s="7"/>
      <c r="AE934" s="7"/>
      <c r="AF934" s="7"/>
      <c r="AG934" s="7"/>
      <c r="AH934" s="7"/>
      <c r="AI934" s="7"/>
      <c r="AJ934" s="7"/>
    </row>
    <row r="935" spans="1:36" ht="12.7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8"/>
      <c r="AA935" s="7"/>
      <c r="AB935" s="7"/>
      <c r="AC935" s="7"/>
      <c r="AD935" s="7"/>
      <c r="AE935" s="7"/>
      <c r="AF935" s="7"/>
      <c r="AG935" s="7"/>
      <c r="AH935" s="7"/>
      <c r="AI935" s="7"/>
      <c r="AJ935" s="7"/>
    </row>
    <row r="936" spans="1:36" ht="12.7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8"/>
      <c r="AA936" s="7"/>
      <c r="AB936" s="7"/>
      <c r="AC936" s="7"/>
      <c r="AD936" s="7"/>
      <c r="AE936" s="7"/>
      <c r="AF936" s="7"/>
      <c r="AG936" s="7"/>
      <c r="AH936" s="7"/>
      <c r="AI936" s="7"/>
      <c r="AJ936" s="7"/>
    </row>
    <row r="937" spans="1:36" ht="12.7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8"/>
      <c r="AA937" s="7"/>
      <c r="AB937" s="7"/>
      <c r="AC937" s="7"/>
      <c r="AD937" s="7"/>
      <c r="AE937" s="7"/>
      <c r="AF937" s="7"/>
      <c r="AG937" s="7"/>
      <c r="AH937" s="7"/>
      <c r="AI937" s="7"/>
      <c r="AJ937" s="7"/>
    </row>
    <row r="938" spans="1:36" ht="12.7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8"/>
      <c r="AA938" s="7"/>
      <c r="AB938" s="7"/>
      <c r="AC938" s="7"/>
      <c r="AD938" s="7"/>
      <c r="AE938" s="7"/>
      <c r="AF938" s="7"/>
      <c r="AG938" s="7"/>
      <c r="AH938" s="7"/>
      <c r="AI938" s="7"/>
      <c r="AJ938" s="7"/>
    </row>
    <row r="939" spans="1:36" ht="12.7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8"/>
      <c r="AA939" s="7"/>
      <c r="AB939" s="7"/>
      <c r="AC939" s="7"/>
      <c r="AD939" s="7"/>
      <c r="AE939" s="7"/>
      <c r="AF939" s="7"/>
      <c r="AG939" s="7"/>
      <c r="AH939" s="7"/>
      <c r="AI939" s="7"/>
      <c r="AJ939" s="7"/>
    </row>
    <row r="940" spans="1:36" ht="12.7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8"/>
      <c r="AA940" s="7"/>
      <c r="AB940" s="7"/>
      <c r="AC940" s="7"/>
      <c r="AD940" s="7"/>
      <c r="AE940" s="7"/>
      <c r="AF940" s="7"/>
      <c r="AG940" s="7"/>
      <c r="AH940" s="7"/>
      <c r="AI940" s="7"/>
      <c r="AJ940" s="7"/>
    </row>
    <row r="941" spans="1:36" ht="12.7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8"/>
      <c r="AA941" s="7"/>
      <c r="AB941" s="7"/>
      <c r="AC941" s="7"/>
      <c r="AD941" s="7"/>
      <c r="AE941" s="7"/>
      <c r="AF941" s="7"/>
      <c r="AG941" s="7"/>
      <c r="AH941" s="7"/>
      <c r="AI941" s="7"/>
      <c r="AJ941" s="7"/>
    </row>
    <row r="942" spans="1:36" ht="12.7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8"/>
      <c r="AA942" s="7"/>
      <c r="AB942" s="7"/>
      <c r="AC942" s="7"/>
      <c r="AD942" s="7"/>
      <c r="AE942" s="7"/>
      <c r="AF942" s="7"/>
      <c r="AG942" s="7"/>
      <c r="AH942" s="7"/>
      <c r="AI942" s="7"/>
      <c r="AJ942" s="7"/>
    </row>
    <row r="943" spans="1:36" ht="12.7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8"/>
      <c r="AA943" s="7"/>
      <c r="AB943" s="7"/>
      <c r="AC943" s="7"/>
      <c r="AD943" s="7"/>
      <c r="AE943" s="7"/>
      <c r="AF943" s="7"/>
      <c r="AG943" s="7"/>
      <c r="AH943" s="7"/>
      <c r="AI943" s="7"/>
      <c r="AJ943" s="7"/>
    </row>
    <row r="944" spans="1:36" ht="12.7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8"/>
      <c r="AA944" s="7"/>
      <c r="AB944" s="7"/>
      <c r="AC944" s="7"/>
      <c r="AD944" s="7"/>
      <c r="AE944" s="7"/>
      <c r="AF944" s="7"/>
      <c r="AG944" s="7"/>
      <c r="AH944" s="7"/>
      <c r="AI944" s="7"/>
      <c r="AJ944" s="7"/>
    </row>
    <row r="945" spans="1:36" ht="12.7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8"/>
      <c r="AA945" s="7"/>
      <c r="AB945" s="7"/>
      <c r="AC945" s="7"/>
      <c r="AD945" s="7"/>
      <c r="AE945" s="7"/>
      <c r="AF945" s="7"/>
      <c r="AG945" s="7"/>
      <c r="AH945" s="7"/>
      <c r="AI945" s="7"/>
      <c r="AJ945" s="7"/>
    </row>
    <row r="946" spans="1:36" ht="12.7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8"/>
      <c r="AA946" s="7"/>
      <c r="AB946" s="7"/>
      <c r="AC946" s="7"/>
      <c r="AD946" s="7"/>
      <c r="AE946" s="7"/>
      <c r="AF946" s="7"/>
      <c r="AG946" s="7"/>
      <c r="AH946" s="7"/>
      <c r="AI946" s="7"/>
      <c r="AJ946" s="7"/>
    </row>
    <row r="947" spans="1:36" ht="12.7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8"/>
      <c r="AA947" s="7"/>
      <c r="AB947" s="7"/>
      <c r="AC947" s="7"/>
      <c r="AD947" s="7"/>
      <c r="AE947" s="7"/>
      <c r="AF947" s="7"/>
      <c r="AG947" s="7"/>
      <c r="AH947" s="7"/>
      <c r="AI947" s="7"/>
      <c r="AJ947" s="7"/>
    </row>
    <row r="948" spans="1:36" ht="12.7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8"/>
      <c r="AA948" s="7"/>
      <c r="AB948" s="7"/>
      <c r="AC948" s="7"/>
      <c r="AD948" s="7"/>
      <c r="AE948" s="7"/>
      <c r="AF948" s="7"/>
      <c r="AG948" s="7"/>
      <c r="AH948" s="7"/>
      <c r="AI948" s="7"/>
      <c r="AJ948" s="7"/>
    </row>
    <row r="949" spans="1:36" ht="12.7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8"/>
      <c r="AA949" s="7"/>
      <c r="AB949" s="7"/>
      <c r="AC949" s="7"/>
      <c r="AD949" s="7"/>
      <c r="AE949" s="7"/>
      <c r="AF949" s="7"/>
      <c r="AG949" s="7"/>
      <c r="AH949" s="7"/>
      <c r="AI949" s="7"/>
      <c r="AJ949" s="7"/>
    </row>
    <row r="950" spans="1:36" ht="12.7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8"/>
      <c r="AA950" s="7"/>
      <c r="AB950" s="7"/>
      <c r="AC950" s="7"/>
      <c r="AD950" s="7"/>
      <c r="AE950" s="7"/>
      <c r="AF950" s="7"/>
      <c r="AG950" s="7"/>
      <c r="AH950" s="7"/>
      <c r="AI950" s="7"/>
      <c r="AJ950" s="7"/>
    </row>
    <row r="951" spans="1:36" ht="12.7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8"/>
      <c r="AA951" s="7"/>
      <c r="AB951" s="7"/>
      <c r="AC951" s="7"/>
      <c r="AD951" s="7"/>
      <c r="AE951" s="7"/>
      <c r="AF951" s="7"/>
      <c r="AG951" s="7"/>
      <c r="AH951" s="7"/>
      <c r="AI951" s="7"/>
      <c r="AJ951" s="7"/>
    </row>
    <row r="952" spans="1:36" ht="12.7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8"/>
      <c r="AA952" s="7"/>
      <c r="AB952" s="7"/>
      <c r="AC952" s="7"/>
      <c r="AD952" s="7"/>
      <c r="AE952" s="7"/>
      <c r="AF952" s="7"/>
      <c r="AG952" s="7"/>
      <c r="AH952" s="7"/>
      <c r="AI952" s="7"/>
      <c r="AJ952" s="7"/>
    </row>
    <row r="953" spans="1:36" ht="12.7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8"/>
      <c r="AA953" s="7"/>
      <c r="AB953" s="7"/>
      <c r="AC953" s="7"/>
      <c r="AD953" s="7"/>
      <c r="AE953" s="7"/>
      <c r="AF953" s="7"/>
      <c r="AG953" s="7"/>
      <c r="AH953" s="7"/>
      <c r="AI953" s="7"/>
      <c r="AJ953" s="7"/>
    </row>
    <row r="954" spans="1:36" ht="12.7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8"/>
      <c r="AA954" s="7"/>
      <c r="AB954" s="7"/>
      <c r="AC954" s="7"/>
      <c r="AD954" s="7"/>
      <c r="AE954" s="7"/>
      <c r="AF954" s="7"/>
      <c r="AG954" s="7"/>
      <c r="AH954" s="7"/>
      <c r="AI954" s="7"/>
      <c r="AJ954" s="7"/>
    </row>
    <row r="955" spans="1:36" ht="12.7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8"/>
      <c r="AA955" s="7"/>
      <c r="AB955" s="7"/>
      <c r="AC955" s="7"/>
      <c r="AD955" s="7"/>
      <c r="AE955" s="7"/>
      <c r="AF955" s="7"/>
      <c r="AG955" s="7"/>
      <c r="AH955" s="7"/>
      <c r="AI955" s="7"/>
      <c r="AJ955" s="7"/>
    </row>
    <row r="956" spans="1:36" ht="12.7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8"/>
      <c r="AA956" s="7"/>
      <c r="AB956" s="7"/>
      <c r="AC956" s="7"/>
      <c r="AD956" s="7"/>
      <c r="AE956" s="7"/>
      <c r="AF956" s="7"/>
      <c r="AG956" s="7"/>
      <c r="AH956" s="7"/>
      <c r="AI956" s="7"/>
      <c r="AJ956" s="7"/>
    </row>
    <row r="957" spans="1:36" ht="12.7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8"/>
      <c r="AA957" s="7"/>
      <c r="AB957" s="7"/>
      <c r="AC957" s="7"/>
      <c r="AD957" s="7"/>
      <c r="AE957" s="7"/>
      <c r="AF957" s="7"/>
      <c r="AG957" s="7"/>
      <c r="AH957" s="7"/>
      <c r="AI957" s="7"/>
      <c r="AJ957" s="7"/>
    </row>
    <row r="958" spans="1:36" ht="12.7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8"/>
      <c r="AA958" s="7"/>
      <c r="AB958" s="7"/>
      <c r="AC958" s="7"/>
      <c r="AD958" s="7"/>
      <c r="AE958" s="7"/>
      <c r="AF958" s="7"/>
      <c r="AG958" s="7"/>
      <c r="AH958" s="7"/>
      <c r="AI958" s="7"/>
      <c r="AJ958" s="7"/>
    </row>
    <row r="959" spans="1:36" ht="12.7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8"/>
      <c r="AA959" s="7"/>
      <c r="AB959" s="7"/>
      <c r="AC959" s="7"/>
      <c r="AD959" s="7"/>
      <c r="AE959" s="7"/>
      <c r="AF959" s="7"/>
      <c r="AG959" s="7"/>
      <c r="AH959" s="7"/>
      <c r="AI959" s="7"/>
      <c r="AJ959" s="7"/>
    </row>
    <row r="960" spans="1:36" ht="12.7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8"/>
      <c r="AA960" s="7"/>
      <c r="AB960" s="7"/>
      <c r="AC960" s="7"/>
      <c r="AD960" s="7"/>
      <c r="AE960" s="7"/>
      <c r="AF960" s="7"/>
      <c r="AG960" s="7"/>
      <c r="AH960" s="7"/>
      <c r="AI960" s="7"/>
      <c r="AJ960" s="7"/>
    </row>
    <row r="961" spans="1:36" ht="12.7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8"/>
      <c r="AA961" s="7"/>
      <c r="AB961" s="7"/>
      <c r="AC961" s="7"/>
      <c r="AD961" s="7"/>
      <c r="AE961" s="7"/>
      <c r="AF961" s="7"/>
      <c r="AG961" s="7"/>
      <c r="AH961" s="7"/>
      <c r="AI961" s="7"/>
      <c r="AJ961" s="7"/>
    </row>
    <row r="962" spans="1:36" ht="12.7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8"/>
      <c r="AA962" s="7"/>
      <c r="AB962" s="7"/>
      <c r="AC962" s="7"/>
      <c r="AD962" s="7"/>
      <c r="AE962" s="7"/>
      <c r="AF962" s="7"/>
      <c r="AG962" s="7"/>
      <c r="AH962" s="7"/>
      <c r="AI962" s="7"/>
      <c r="AJ962" s="7"/>
    </row>
    <row r="963" spans="1:36" ht="12.7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8"/>
      <c r="AA963" s="7"/>
      <c r="AB963" s="7"/>
      <c r="AC963" s="7"/>
      <c r="AD963" s="7"/>
      <c r="AE963" s="7"/>
      <c r="AF963" s="7"/>
      <c r="AG963" s="7"/>
      <c r="AH963" s="7"/>
      <c r="AI963" s="7"/>
      <c r="AJ963" s="7"/>
    </row>
    <row r="964" spans="1:36" ht="12.7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8"/>
      <c r="AA964" s="7"/>
      <c r="AB964" s="7"/>
      <c r="AC964" s="7"/>
      <c r="AD964" s="7"/>
      <c r="AE964" s="7"/>
      <c r="AF964" s="7"/>
      <c r="AG964" s="7"/>
      <c r="AH964" s="7"/>
      <c r="AI964" s="7"/>
      <c r="AJ964" s="7"/>
    </row>
    <row r="965" spans="1:36" ht="12.7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8"/>
      <c r="AA965" s="7"/>
      <c r="AB965" s="7"/>
      <c r="AC965" s="7"/>
      <c r="AD965" s="7"/>
      <c r="AE965" s="7"/>
      <c r="AF965" s="7"/>
      <c r="AG965" s="7"/>
      <c r="AH965" s="7"/>
      <c r="AI965" s="7"/>
      <c r="AJ965" s="7"/>
    </row>
    <row r="966" spans="1:36" ht="12.7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8"/>
      <c r="AA966" s="7"/>
      <c r="AB966" s="7"/>
      <c r="AC966" s="7"/>
      <c r="AD966" s="7"/>
      <c r="AE966" s="7"/>
      <c r="AF966" s="7"/>
      <c r="AG966" s="7"/>
      <c r="AH966" s="7"/>
      <c r="AI966" s="7"/>
      <c r="AJ966" s="7"/>
    </row>
    <row r="967" spans="1:36" ht="12.7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8"/>
      <c r="AA967" s="7"/>
      <c r="AB967" s="7"/>
      <c r="AC967" s="7"/>
      <c r="AD967" s="7"/>
      <c r="AE967" s="7"/>
      <c r="AF967" s="7"/>
      <c r="AG967" s="7"/>
      <c r="AH967" s="7"/>
      <c r="AI967" s="7"/>
      <c r="AJ967" s="7"/>
    </row>
    <row r="968" spans="1:36" ht="12.7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8"/>
      <c r="AA968" s="7"/>
      <c r="AB968" s="7"/>
      <c r="AC968" s="7"/>
      <c r="AD968" s="7"/>
      <c r="AE968" s="7"/>
      <c r="AF968" s="7"/>
      <c r="AG968" s="7"/>
      <c r="AH968" s="7"/>
      <c r="AI968" s="7"/>
      <c r="AJ968" s="7"/>
    </row>
    <row r="969" spans="1:36" ht="12.7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8"/>
      <c r="AA969" s="7"/>
      <c r="AB969" s="7"/>
      <c r="AC969" s="7"/>
      <c r="AD969" s="7"/>
      <c r="AE969" s="7"/>
      <c r="AF969" s="7"/>
      <c r="AG969" s="7"/>
      <c r="AH969" s="7"/>
      <c r="AI969" s="7"/>
      <c r="AJ969" s="7"/>
    </row>
    <row r="970" spans="1:36" ht="12.7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8"/>
      <c r="AA970" s="7"/>
      <c r="AB970" s="7"/>
      <c r="AC970" s="7"/>
      <c r="AD970" s="7"/>
      <c r="AE970" s="7"/>
      <c r="AF970" s="7"/>
      <c r="AG970" s="7"/>
      <c r="AH970" s="7"/>
      <c r="AI970" s="7"/>
      <c r="AJ970" s="7"/>
    </row>
    <row r="971" spans="1:36" ht="12.7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8"/>
      <c r="AA971" s="7"/>
      <c r="AB971" s="7"/>
      <c r="AC971" s="7"/>
      <c r="AD971" s="7"/>
      <c r="AE971" s="7"/>
      <c r="AF971" s="7"/>
      <c r="AG971" s="7"/>
      <c r="AH971" s="7"/>
      <c r="AI971" s="7"/>
      <c r="AJ971" s="7"/>
    </row>
    <row r="972" spans="1:36" ht="12.7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8"/>
      <c r="AA972" s="7"/>
      <c r="AB972" s="7"/>
      <c r="AC972" s="7"/>
      <c r="AD972" s="7"/>
      <c r="AE972" s="7"/>
      <c r="AF972" s="7"/>
      <c r="AG972" s="7"/>
      <c r="AH972" s="7"/>
      <c r="AI972" s="7"/>
      <c r="AJ972" s="7"/>
    </row>
    <row r="973" spans="1:36" ht="12.7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8"/>
      <c r="AA973" s="7"/>
      <c r="AB973" s="7"/>
      <c r="AC973" s="7"/>
      <c r="AD973" s="7"/>
      <c r="AE973" s="7"/>
      <c r="AF973" s="7"/>
      <c r="AG973" s="7"/>
      <c r="AH973" s="7"/>
      <c r="AI973" s="7"/>
      <c r="AJ973" s="7"/>
    </row>
    <row r="974" spans="1:36" ht="12.7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8"/>
      <c r="AA974" s="7"/>
      <c r="AB974" s="7"/>
      <c r="AC974" s="7"/>
      <c r="AD974" s="7"/>
      <c r="AE974" s="7"/>
      <c r="AF974" s="7"/>
      <c r="AG974" s="7"/>
      <c r="AH974" s="7"/>
      <c r="AI974" s="7"/>
      <c r="AJ974" s="7"/>
    </row>
    <row r="975" spans="1:36" ht="12.7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8"/>
      <c r="AA975" s="7"/>
      <c r="AB975" s="7"/>
      <c r="AC975" s="7"/>
      <c r="AD975" s="7"/>
      <c r="AE975" s="7"/>
      <c r="AF975" s="7"/>
      <c r="AG975" s="7"/>
      <c r="AH975" s="7"/>
      <c r="AI975" s="7"/>
      <c r="AJ975" s="7"/>
    </row>
    <row r="976" spans="1:36" ht="12.7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8"/>
      <c r="AA976" s="7"/>
      <c r="AB976" s="7"/>
      <c r="AC976" s="7"/>
      <c r="AD976" s="7"/>
      <c r="AE976" s="7"/>
      <c r="AF976" s="7"/>
      <c r="AG976" s="7"/>
      <c r="AH976" s="7"/>
      <c r="AI976" s="7"/>
      <c r="AJ976" s="7"/>
    </row>
    <row r="977" spans="1:36" ht="12.7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8"/>
      <c r="AA977" s="7"/>
      <c r="AB977" s="7"/>
      <c r="AC977" s="7"/>
      <c r="AD977" s="7"/>
      <c r="AE977" s="7"/>
      <c r="AF977" s="7"/>
      <c r="AG977" s="7"/>
      <c r="AH977" s="7"/>
      <c r="AI977" s="7"/>
      <c r="AJ977" s="7"/>
    </row>
    <row r="978" spans="1:36" ht="12.7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8"/>
      <c r="AA978" s="7"/>
      <c r="AB978" s="7"/>
      <c r="AC978" s="7"/>
      <c r="AD978" s="7"/>
      <c r="AE978" s="7"/>
      <c r="AF978" s="7"/>
      <c r="AG978" s="7"/>
      <c r="AH978" s="7"/>
      <c r="AI978" s="7"/>
      <c r="AJ978" s="7"/>
    </row>
    <row r="979" spans="1:36" ht="12.7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8"/>
      <c r="AA979" s="7"/>
      <c r="AB979" s="7"/>
      <c r="AC979" s="7"/>
      <c r="AD979" s="7"/>
      <c r="AE979" s="7"/>
      <c r="AF979" s="7"/>
      <c r="AG979" s="7"/>
      <c r="AH979" s="7"/>
      <c r="AI979" s="7"/>
      <c r="AJ979" s="7"/>
    </row>
    <row r="980" spans="1:36" ht="12.7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8"/>
      <c r="AA980" s="7"/>
      <c r="AB980" s="7"/>
      <c r="AC980" s="7"/>
      <c r="AD980" s="7"/>
      <c r="AE980" s="7"/>
      <c r="AF980" s="7"/>
      <c r="AG980" s="7"/>
      <c r="AH980" s="7"/>
      <c r="AI980" s="7"/>
      <c r="AJ980" s="7"/>
    </row>
    <row r="981" spans="1:36" ht="12.7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8"/>
      <c r="AA981" s="7"/>
      <c r="AB981" s="7"/>
      <c r="AC981" s="7"/>
      <c r="AD981" s="7"/>
      <c r="AE981" s="7"/>
      <c r="AF981" s="7"/>
      <c r="AG981" s="7"/>
      <c r="AH981" s="7"/>
      <c r="AI981" s="7"/>
      <c r="AJ981" s="7"/>
    </row>
    <row r="982" spans="1:36" ht="12.7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8"/>
      <c r="AA982" s="7"/>
      <c r="AB982" s="7"/>
      <c r="AC982" s="7"/>
      <c r="AD982" s="7"/>
      <c r="AE982" s="7"/>
      <c r="AF982" s="7"/>
      <c r="AG982" s="7"/>
      <c r="AH982" s="7"/>
      <c r="AI982" s="7"/>
      <c r="AJ982" s="7"/>
    </row>
    <row r="983" spans="1:36" ht="12.7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8"/>
      <c r="AA983" s="7"/>
      <c r="AB983" s="7"/>
      <c r="AC983" s="7"/>
      <c r="AD983" s="7"/>
      <c r="AE983" s="7"/>
      <c r="AF983" s="7"/>
      <c r="AG983" s="7"/>
      <c r="AH983" s="7"/>
      <c r="AI983" s="7"/>
      <c r="AJ983" s="7"/>
    </row>
    <row r="984" spans="1:36" ht="12.7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8"/>
      <c r="AA984" s="7"/>
      <c r="AB984" s="7"/>
      <c r="AC984" s="7"/>
      <c r="AD984" s="7"/>
      <c r="AE984" s="7"/>
      <c r="AF984" s="7"/>
      <c r="AG984" s="7"/>
      <c r="AH984" s="7"/>
      <c r="AI984" s="7"/>
      <c r="AJ984" s="7"/>
    </row>
    <row r="985" spans="1:36" ht="12.7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8"/>
      <c r="AA985" s="7"/>
      <c r="AB985" s="7"/>
      <c r="AC985" s="7"/>
      <c r="AD985" s="7"/>
      <c r="AE985" s="7"/>
      <c r="AF985" s="7"/>
      <c r="AG985" s="7"/>
      <c r="AH985" s="7"/>
      <c r="AI985" s="7"/>
      <c r="AJ985" s="7"/>
    </row>
    <row r="986" spans="1:36" ht="12.7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8"/>
      <c r="AA986" s="7"/>
      <c r="AB986" s="7"/>
      <c r="AC986" s="7"/>
      <c r="AD986" s="7"/>
      <c r="AE986" s="7"/>
      <c r="AF986" s="7"/>
      <c r="AG986" s="7"/>
      <c r="AH986" s="7"/>
      <c r="AI986" s="7"/>
      <c r="AJ986" s="7"/>
    </row>
    <row r="987" spans="1:36" ht="12.7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8"/>
      <c r="AA987" s="7"/>
      <c r="AB987" s="7"/>
      <c r="AC987" s="7"/>
      <c r="AD987" s="7"/>
      <c r="AE987" s="7"/>
      <c r="AF987" s="7"/>
      <c r="AG987" s="7"/>
      <c r="AH987" s="7"/>
      <c r="AI987" s="7"/>
      <c r="AJ987" s="7"/>
    </row>
    <row r="988" spans="1:36" ht="12.7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8"/>
      <c r="AA988" s="7"/>
      <c r="AB988" s="7"/>
      <c r="AC988" s="7"/>
      <c r="AD988" s="7"/>
      <c r="AE988" s="7"/>
      <c r="AF988" s="7"/>
      <c r="AG988" s="7"/>
      <c r="AH988" s="7"/>
      <c r="AI988" s="7"/>
      <c r="AJ988" s="7"/>
    </row>
    <row r="989" spans="1:36" ht="12.7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8"/>
      <c r="AA989" s="7"/>
      <c r="AB989" s="7"/>
      <c r="AC989" s="7"/>
      <c r="AD989" s="7"/>
      <c r="AE989" s="7"/>
      <c r="AF989" s="7"/>
      <c r="AG989" s="7"/>
      <c r="AH989" s="7"/>
      <c r="AI989" s="7"/>
      <c r="AJ989" s="7"/>
    </row>
    <row r="990" spans="1:36" ht="12.7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8"/>
      <c r="AA990" s="7"/>
      <c r="AB990" s="7"/>
      <c r="AC990" s="7"/>
      <c r="AD990" s="7"/>
      <c r="AE990" s="7"/>
      <c r="AF990" s="7"/>
      <c r="AG990" s="7"/>
      <c r="AH990" s="7"/>
      <c r="AI990" s="7"/>
      <c r="AJ990" s="7"/>
    </row>
  </sheetData>
  <mergeCells count="120">
    <mergeCell ref="G33:I33"/>
    <mergeCell ref="G34:I34"/>
    <mergeCell ref="A32:I32"/>
    <mergeCell ref="A31:I31"/>
    <mergeCell ref="I39:K39"/>
    <mergeCell ref="A23:K25"/>
    <mergeCell ref="A26:J26"/>
    <mergeCell ref="A27:J27"/>
    <mergeCell ref="A28:J28"/>
    <mergeCell ref="A29:J29"/>
    <mergeCell ref="A30:J30"/>
    <mergeCell ref="O3:S3"/>
    <mergeCell ref="T3:X3"/>
    <mergeCell ref="R34:S34"/>
    <mergeCell ref="A39:H39"/>
    <mergeCell ref="A36:H38"/>
    <mergeCell ref="A40:H40"/>
    <mergeCell ref="A41:H41"/>
    <mergeCell ref="I41:K41"/>
    <mergeCell ref="A35:K35"/>
    <mergeCell ref="L35:X35"/>
    <mergeCell ref="L37:M37"/>
    <mergeCell ref="N37:O37"/>
    <mergeCell ref="A7:X7"/>
    <mergeCell ref="L8:W8"/>
    <mergeCell ref="I8:I10"/>
    <mergeCell ref="V9:W9"/>
    <mergeCell ref="N9:O9"/>
    <mergeCell ref="P9:Q9"/>
    <mergeCell ref="R9:S9"/>
    <mergeCell ref="T9:U9"/>
    <mergeCell ref="L23:W23"/>
    <mergeCell ref="X23:X25"/>
    <mergeCell ref="P33:Q33"/>
    <mergeCell ref="N33:O33"/>
    <mergeCell ref="P34:Q34"/>
    <mergeCell ref="N34:O34"/>
    <mergeCell ref="L34:M34"/>
    <mergeCell ref="P48:X48"/>
    <mergeCell ref="L49:O49"/>
    <mergeCell ref="L48:O48"/>
    <mergeCell ref="P49:X49"/>
    <mergeCell ref="A48:C48"/>
    <mergeCell ref="E48:J48"/>
    <mergeCell ref="E49:J49"/>
    <mergeCell ref="I40:K40"/>
    <mergeCell ref="I36:K38"/>
    <mergeCell ref="A43:I43"/>
    <mergeCell ref="R21:S21"/>
    <mergeCell ref="L22:X22"/>
    <mergeCell ref="L21:M21"/>
    <mergeCell ref="P50:X50"/>
    <mergeCell ref="T37:U37"/>
    <mergeCell ref="R43:S43"/>
    <mergeCell ref="R42:S42"/>
    <mergeCell ref="X36:X38"/>
    <mergeCell ref="L36:W36"/>
    <mergeCell ref="P37:Q37"/>
    <mergeCell ref="V34:W34"/>
    <mergeCell ref="T34:U34"/>
    <mergeCell ref="V37:W37"/>
    <mergeCell ref="R37:S37"/>
    <mergeCell ref="L42:M42"/>
    <mergeCell ref="T43:U43"/>
    <mergeCell ref="N42:O42"/>
    <mergeCell ref="T42:U42"/>
    <mergeCell ref="V42:W42"/>
    <mergeCell ref="V43:W43"/>
    <mergeCell ref="L43:M43"/>
    <mergeCell ref="P43:Q43"/>
    <mergeCell ref="P42:Q42"/>
    <mergeCell ref="N43:O43"/>
    <mergeCell ref="E8:E10"/>
    <mergeCell ref="D8:D10"/>
    <mergeCell ref="L9:M9"/>
    <mergeCell ref="L33:M33"/>
    <mergeCell ref="R33:S33"/>
    <mergeCell ref="T33:U33"/>
    <mergeCell ref="V33:W33"/>
    <mergeCell ref="A22:K22"/>
    <mergeCell ref="A15:C15"/>
    <mergeCell ref="A16:C16"/>
    <mergeCell ref="A21:J21"/>
    <mergeCell ref="V21:W21"/>
    <mergeCell ref="V24:W24"/>
    <mergeCell ref="A17:C17"/>
    <mergeCell ref="A18:C18"/>
    <mergeCell ref="A19:C19"/>
    <mergeCell ref="A20:C20"/>
    <mergeCell ref="P24:Q24"/>
    <mergeCell ref="R24:S24"/>
    <mergeCell ref="T24:U24"/>
    <mergeCell ref="L24:M24"/>
    <mergeCell ref="N24:O24"/>
    <mergeCell ref="P21:Q21"/>
    <mergeCell ref="T21:U21"/>
    <mergeCell ref="N21:O21"/>
    <mergeCell ref="J8:J10"/>
    <mergeCell ref="L5:X5"/>
    <mergeCell ref="L6:X6"/>
    <mergeCell ref="O1:X1"/>
    <mergeCell ref="O2:X2"/>
    <mergeCell ref="A1:I3"/>
    <mergeCell ref="A4:X4"/>
    <mergeCell ref="A5:I5"/>
    <mergeCell ref="A6:B6"/>
    <mergeCell ref="C6:K6"/>
    <mergeCell ref="J1:N2"/>
    <mergeCell ref="J3:N3"/>
    <mergeCell ref="J5:K5"/>
    <mergeCell ref="A8:C10"/>
    <mergeCell ref="A11:C11"/>
    <mergeCell ref="A12:C12"/>
    <mergeCell ref="A13:C13"/>
    <mergeCell ref="A14:C14"/>
    <mergeCell ref="X8:X10"/>
    <mergeCell ref="K8:K10"/>
    <mergeCell ref="G8:G10"/>
    <mergeCell ref="H8:H10"/>
    <mergeCell ref="F8:F10"/>
  </mergeCells>
  <dataValidations count="1">
    <dataValidation type="decimal" operator="lessThan" allowBlank="1" showInputMessage="1" showErrorMessage="1" prompt=" - " sqref="X26:X32" xr:uid="{00000000-0002-0000-0000-000000000000}">
      <formula1>4</formula1>
    </dataValidation>
  </dataValidations>
  <pageMargins left="0.70866141732283472" right="0.70866141732283472" top="0.74803149606299213" bottom="0.74803149606299213" header="0.31496062992125984" footer="0.31496062992125984"/>
  <pageSetup scale="58" orientation="landscape" horizontalDpi="360" verticalDpi="36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'CATALOGO MATERIAS editable'!$A$2:$A$323</xm:f>
          </x14:formula1>
          <xm:sqref>A11:C20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U10" sqref="U10"/>
    </sheetView>
  </sheetViews>
  <sheetFormatPr baseColWidth="10" defaultRowHeight="13.2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H1000"/>
  <sheetViews>
    <sheetView topLeftCell="A251" workbookViewId="0">
      <selection activeCell="A253" sqref="A253"/>
    </sheetView>
  </sheetViews>
  <sheetFormatPr baseColWidth="10" defaultColWidth="14.44140625" defaultRowHeight="15" customHeight="1" x14ac:dyDescent="0.25"/>
  <cols>
    <col min="1" max="1" width="9.88671875" customWidth="1"/>
    <col min="2" max="2" width="47" customWidth="1"/>
    <col min="3" max="3" width="10.88671875" customWidth="1"/>
    <col min="4" max="4" width="4.44140625" customWidth="1"/>
    <col min="5" max="5" width="4.5546875" customWidth="1"/>
    <col min="6" max="6" width="4.88671875" customWidth="1"/>
    <col min="7" max="7" width="12.88671875" customWidth="1"/>
    <col min="8" max="8" width="63.44140625" customWidth="1"/>
    <col min="9" max="26" width="10" customWidth="1"/>
  </cols>
  <sheetData>
    <row r="1" spans="1:8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12.75" customHeight="1" x14ac:dyDescent="0.25">
      <c r="A2" s="3"/>
      <c r="B2" s="4"/>
      <c r="C2" s="5"/>
      <c r="D2" s="6"/>
      <c r="E2" s="6"/>
      <c r="F2" s="6"/>
      <c r="G2" s="6"/>
      <c r="H2" s="2"/>
    </row>
    <row r="3" spans="1:8" ht="12.75" customHeight="1" x14ac:dyDescent="0.25">
      <c r="A3" s="3">
        <v>1</v>
      </c>
      <c r="B3" s="4" t="s">
        <v>8</v>
      </c>
      <c r="C3" s="5" t="s">
        <v>9</v>
      </c>
      <c r="D3" s="6">
        <v>3</v>
      </c>
      <c r="E3" s="6">
        <v>2</v>
      </c>
      <c r="F3" s="6">
        <v>5</v>
      </c>
      <c r="G3" s="6" t="s">
        <v>10</v>
      </c>
      <c r="H3" s="2" t="s">
        <v>11</v>
      </c>
    </row>
    <row r="4" spans="1:8" ht="12.75" customHeight="1" x14ac:dyDescent="0.25">
      <c r="A4" s="3">
        <v>2</v>
      </c>
      <c r="B4" s="4" t="s">
        <v>12</v>
      </c>
      <c r="C4" s="5" t="s">
        <v>13</v>
      </c>
      <c r="D4" s="6">
        <v>3</v>
      </c>
      <c r="E4" s="6">
        <v>2</v>
      </c>
      <c r="F4" s="6">
        <v>5</v>
      </c>
      <c r="G4" s="6" t="s">
        <v>10</v>
      </c>
      <c r="H4" s="2" t="s">
        <v>14</v>
      </c>
    </row>
    <row r="5" spans="1:8" ht="12.75" customHeight="1" x14ac:dyDescent="0.25">
      <c r="A5" s="3">
        <v>3</v>
      </c>
      <c r="B5" s="4" t="s">
        <v>15</v>
      </c>
      <c r="C5" s="5" t="s">
        <v>16</v>
      </c>
      <c r="D5" s="6">
        <v>3</v>
      </c>
      <c r="E5" s="6">
        <v>2</v>
      </c>
      <c r="F5" s="6">
        <v>5</v>
      </c>
      <c r="G5" s="6" t="s">
        <v>10</v>
      </c>
      <c r="H5" s="2" t="s">
        <v>17</v>
      </c>
    </row>
    <row r="6" spans="1:8" ht="12.75" customHeight="1" x14ac:dyDescent="0.25">
      <c r="A6" s="3">
        <v>4</v>
      </c>
      <c r="B6" s="4" t="s">
        <v>18</v>
      </c>
      <c r="C6" s="5" t="s">
        <v>19</v>
      </c>
      <c r="D6" s="6">
        <v>2</v>
      </c>
      <c r="E6" s="6">
        <v>3</v>
      </c>
      <c r="F6" s="6">
        <v>5</v>
      </c>
      <c r="G6" s="6" t="s">
        <v>10</v>
      </c>
      <c r="H6" s="2" t="s">
        <v>21</v>
      </c>
    </row>
    <row r="7" spans="1:8" ht="12.75" customHeight="1" x14ac:dyDescent="0.25">
      <c r="A7" s="3">
        <v>5</v>
      </c>
      <c r="B7" s="4" t="s">
        <v>22</v>
      </c>
      <c r="C7" s="5" t="s">
        <v>23</v>
      </c>
      <c r="D7" s="6">
        <v>2</v>
      </c>
      <c r="E7" s="6">
        <v>2</v>
      </c>
      <c r="F7" s="6">
        <v>4</v>
      </c>
      <c r="G7" s="6" t="s">
        <v>10</v>
      </c>
      <c r="H7" s="2" t="s">
        <v>24</v>
      </c>
    </row>
    <row r="8" spans="1:8" ht="12.75" customHeight="1" x14ac:dyDescent="0.25">
      <c r="A8" s="3">
        <v>6</v>
      </c>
      <c r="B8" s="4" t="s">
        <v>25</v>
      </c>
      <c r="C8" s="5" t="s">
        <v>26</v>
      </c>
      <c r="D8" s="6">
        <v>2</v>
      </c>
      <c r="E8" s="6">
        <v>3</v>
      </c>
      <c r="F8" s="6">
        <v>5</v>
      </c>
      <c r="G8" s="6" t="s">
        <v>10</v>
      </c>
      <c r="H8" s="2" t="s">
        <v>27</v>
      </c>
    </row>
    <row r="9" spans="1:8" ht="12.75" customHeight="1" x14ac:dyDescent="0.25">
      <c r="A9" s="3">
        <v>7</v>
      </c>
      <c r="B9" s="4" t="s">
        <v>28</v>
      </c>
      <c r="C9" s="5" t="s">
        <v>29</v>
      </c>
      <c r="D9" s="6">
        <v>2</v>
      </c>
      <c r="E9" s="6">
        <v>3</v>
      </c>
      <c r="F9" s="6">
        <v>5</v>
      </c>
      <c r="G9" s="6" t="s">
        <v>10</v>
      </c>
      <c r="H9" s="2" t="s">
        <v>30</v>
      </c>
    </row>
    <row r="10" spans="1:8" ht="12.75" customHeight="1" x14ac:dyDescent="0.25">
      <c r="A10" s="3">
        <v>8</v>
      </c>
      <c r="B10" s="4" t="s">
        <v>31</v>
      </c>
      <c r="C10" s="5" t="s">
        <v>32</v>
      </c>
      <c r="D10" s="6">
        <v>2</v>
      </c>
      <c r="E10" s="6">
        <v>3</v>
      </c>
      <c r="F10" s="6">
        <v>5</v>
      </c>
      <c r="G10" s="6" t="s">
        <v>10</v>
      </c>
      <c r="H10" s="2" t="s">
        <v>33</v>
      </c>
    </row>
    <row r="11" spans="1:8" ht="12.75" customHeight="1" x14ac:dyDescent="0.25">
      <c r="A11" s="3">
        <v>9</v>
      </c>
      <c r="B11" s="4" t="s">
        <v>34</v>
      </c>
      <c r="C11" s="5" t="s">
        <v>35</v>
      </c>
      <c r="D11" s="6">
        <v>2</v>
      </c>
      <c r="E11" s="6">
        <v>2</v>
      </c>
      <c r="F11" s="6">
        <v>4</v>
      </c>
      <c r="G11" s="6" t="s">
        <v>10</v>
      </c>
      <c r="H11" s="2" t="s">
        <v>36</v>
      </c>
    </row>
    <row r="12" spans="1:8" ht="12.75" customHeight="1" x14ac:dyDescent="0.25">
      <c r="A12" s="3">
        <v>10</v>
      </c>
      <c r="B12" s="4" t="s">
        <v>37</v>
      </c>
      <c r="C12" s="5" t="s">
        <v>38</v>
      </c>
      <c r="D12" s="6">
        <v>2</v>
      </c>
      <c r="E12" s="6">
        <v>2</v>
      </c>
      <c r="F12" s="6">
        <v>4</v>
      </c>
      <c r="G12" s="6" t="s">
        <v>10</v>
      </c>
      <c r="H12" s="2" t="s">
        <v>39</v>
      </c>
    </row>
    <row r="13" spans="1:8" ht="12.75" customHeight="1" x14ac:dyDescent="0.25">
      <c r="A13" s="3">
        <v>11</v>
      </c>
      <c r="B13" s="4" t="s">
        <v>40</v>
      </c>
      <c r="C13" s="5" t="s">
        <v>41</v>
      </c>
      <c r="D13" s="6">
        <v>1</v>
      </c>
      <c r="E13" s="6">
        <v>2</v>
      </c>
      <c r="F13" s="6">
        <v>3</v>
      </c>
      <c r="G13" s="6" t="s">
        <v>10</v>
      </c>
      <c r="H13" s="2" t="s">
        <v>42</v>
      </c>
    </row>
    <row r="14" spans="1:8" ht="12.75" customHeight="1" x14ac:dyDescent="0.25">
      <c r="A14" s="3">
        <v>12</v>
      </c>
      <c r="B14" s="4" t="s">
        <v>43</v>
      </c>
      <c r="C14" s="5" t="s">
        <v>44</v>
      </c>
      <c r="D14" s="6">
        <v>2</v>
      </c>
      <c r="E14" s="6">
        <v>3</v>
      </c>
      <c r="F14" s="6">
        <v>5</v>
      </c>
      <c r="G14" s="6" t="s">
        <v>10</v>
      </c>
      <c r="H14" s="2" t="s">
        <v>45</v>
      </c>
    </row>
    <row r="15" spans="1:8" ht="12.75" customHeight="1" x14ac:dyDescent="0.25">
      <c r="A15" s="3">
        <v>13</v>
      </c>
      <c r="B15" s="4" t="s">
        <v>46</v>
      </c>
      <c r="C15" s="5" t="s">
        <v>47</v>
      </c>
      <c r="D15" s="6">
        <v>2</v>
      </c>
      <c r="E15" s="6">
        <v>2</v>
      </c>
      <c r="F15" s="6">
        <v>4</v>
      </c>
      <c r="G15" s="6" t="s">
        <v>10</v>
      </c>
      <c r="H15" s="2" t="s">
        <v>48</v>
      </c>
    </row>
    <row r="16" spans="1:8" ht="12.75" customHeight="1" x14ac:dyDescent="0.25">
      <c r="A16" s="3">
        <v>14</v>
      </c>
      <c r="B16" s="4" t="s">
        <v>49</v>
      </c>
      <c r="C16" s="5" t="s">
        <v>50</v>
      </c>
      <c r="D16" s="6">
        <v>1</v>
      </c>
      <c r="E16" s="6">
        <v>3</v>
      </c>
      <c r="F16" s="6">
        <v>4</v>
      </c>
      <c r="G16" s="6" t="s">
        <v>10</v>
      </c>
      <c r="H16" s="2" t="s">
        <v>51</v>
      </c>
    </row>
    <row r="17" spans="1:8" ht="12.75" customHeight="1" x14ac:dyDescent="0.25">
      <c r="A17" s="3">
        <v>15</v>
      </c>
      <c r="B17" s="4" t="s">
        <v>52</v>
      </c>
      <c r="C17" s="5" t="s">
        <v>53</v>
      </c>
      <c r="D17" s="6">
        <v>2</v>
      </c>
      <c r="E17" s="6">
        <v>3</v>
      </c>
      <c r="F17" s="6">
        <v>5</v>
      </c>
      <c r="G17" s="6" t="s">
        <v>10</v>
      </c>
      <c r="H17" s="2" t="s">
        <v>54</v>
      </c>
    </row>
    <row r="18" spans="1:8" ht="12.75" customHeight="1" x14ac:dyDescent="0.25">
      <c r="A18" s="3">
        <v>16</v>
      </c>
      <c r="B18" s="4" t="s">
        <v>55</v>
      </c>
      <c r="C18" s="5" t="s">
        <v>56</v>
      </c>
      <c r="D18" s="6">
        <v>2</v>
      </c>
      <c r="E18" s="6">
        <v>2</v>
      </c>
      <c r="F18" s="6">
        <v>4</v>
      </c>
      <c r="G18" s="6" t="s">
        <v>10</v>
      </c>
      <c r="H18" s="2" t="s">
        <v>57</v>
      </c>
    </row>
    <row r="19" spans="1:8" ht="12.75" customHeight="1" x14ac:dyDescent="0.25">
      <c r="A19" s="3">
        <v>17</v>
      </c>
      <c r="B19" s="4" t="s">
        <v>58</v>
      </c>
      <c r="C19" s="5" t="s">
        <v>59</v>
      </c>
      <c r="D19" s="6">
        <v>1</v>
      </c>
      <c r="E19" s="6">
        <v>2</v>
      </c>
      <c r="F19" s="6">
        <v>3</v>
      </c>
      <c r="G19" s="6" t="s">
        <v>10</v>
      </c>
      <c r="H19" s="2" t="s">
        <v>60</v>
      </c>
    </row>
    <row r="20" spans="1:8" ht="12.75" customHeight="1" x14ac:dyDescent="0.25">
      <c r="A20" s="3">
        <v>18</v>
      </c>
      <c r="B20" s="4" t="s">
        <v>61</v>
      </c>
      <c r="C20" s="5" t="s">
        <v>62</v>
      </c>
      <c r="D20" s="6">
        <v>2</v>
      </c>
      <c r="E20" s="6">
        <v>3</v>
      </c>
      <c r="F20" s="6">
        <v>5</v>
      </c>
      <c r="G20" s="6" t="s">
        <v>10</v>
      </c>
      <c r="H20" s="2" t="s">
        <v>63</v>
      </c>
    </row>
    <row r="21" spans="1:8" ht="12.75" customHeight="1" x14ac:dyDescent="0.25">
      <c r="A21" s="3">
        <v>19</v>
      </c>
      <c r="B21" s="4" t="s">
        <v>64</v>
      </c>
      <c r="C21" s="5" t="s">
        <v>65</v>
      </c>
      <c r="D21" s="6">
        <v>2</v>
      </c>
      <c r="E21" s="6">
        <v>3</v>
      </c>
      <c r="F21" s="6">
        <v>5</v>
      </c>
      <c r="G21" s="6" t="s">
        <v>10</v>
      </c>
      <c r="H21" s="2" t="s">
        <v>66</v>
      </c>
    </row>
    <row r="22" spans="1:8" ht="12.75" customHeight="1" x14ac:dyDescent="0.25">
      <c r="A22" s="3">
        <v>20</v>
      </c>
      <c r="B22" s="4" t="s">
        <v>67</v>
      </c>
      <c r="C22" s="5" t="s">
        <v>68</v>
      </c>
      <c r="D22" s="6">
        <v>2</v>
      </c>
      <c r="E22" s="6">
        <v>2</v>
      </c>
      <c r="F22" s="6">
        <v>4</v>
      </c>
      <c r="G22" s="6" t="s">
        <v>10</v>
      </c>
      <c r="H22" s="2" t="s">
        <v>69</v>
      </c>
    </row>
    <row r="23" spans="1:8" ht="12.75" customHeight="1" x14ac:dyDescent="0.25">
      <c r="A23" s="3">
        <v>21</v>
      </c>
      <c r="B23" s="4" t="s">
        <v>70</v>
      </c>
      <c r="C23" s="5" t="s">
        <v>71</v>
      </c>
      <c r="D23" s="6">
        <v>1</v>
      </c>
      <c r="E23" s="6">
        <v>2</v>
      </c>
      <c r="F23" s="6">
        <v>3</v>
      </c>
      <c r="G23" s="6" t="s">
        <v>10</v>
      </c>
      <c r="H23" s="2" t="s">
        <v>72</v>
      </c>
    </row>
    <row r="24" spans="1:8" ht="12.75" customHeight="1" x14ac:dyDescent="0.25">
      <c r="A24" s="3">
        <v>22</v>
      </c>
      <c r="B24" s="4" t="s">
        <v>73</v>
      </c>
      <c r="C24" s="5" t="s">
        <v>74</v>
      </c>
      <c r="D24" s="6">
        <v>2</v>
      </c>
      <c r="E24" s="6">
        <v>2</v>
      </c>
      <c r="F24" s="6">
        <v>4</v>
      </c>
      <c r="G24" s="6" t="s">
        <v>10</v>
      </c>
      <c r="H24" s="2" t="s">
        <v>75</v>
      </c>
    </row>
    <row r="25" spans="1:8" ht="12.75" customHeight="1" x14ac:dyDescent="0.25">
      <c r="A25" s="3">
        <v>23</v>
      </c>
      <c r="B25" s="4" t="s">
        <v>76</v>
      </c>
      <c r="C25" s="5" t="s">
        <v>77</v>
      </c>
      <c r="D25" s="6">
        <v>2</v>
      </c>
      <c r="E25" s="6">
        <v>3</v>
      </c>
      <c r="F25" s="6">
        <v>5</v>
      </c>
      <c r="G25" s="6" t="s">
        <v>10</v>
      </c>
      <c r="H25" s="2" t="s">
        <v>78</v>
      </c>
    </row>
    <row r="26" spans="1:8" ht="12.75" customHeight="1" x14ac:dyDescent="0.25">
      <c r="A26" s="3">
        <v>24</v>
      </c>
      <c r="B26" s="4" t="s">
        <v>79</v>
      </c>
      <c r="C26" s="5" t="s">
        <v>80</v>
      </c>
      <c r="D26" s="6">
        <v>0</v>
      </c>
      <c r="E26" s="6">
        <v>4</v>
      </c>
      <c r="F26" s="6">
        <v>4</v>
      </c>
      <c r="G26" s="6" t="s">
        <v>10</v>
      </c>
      <c r="H26" s="2" t="s">
        <v>81</v>
      </c>
    </row>
    <row r="27" spans="1:8" ht="12.75" customHeight="1" x14ac:dyDescent="0.25">
      <c r="A27" s="3">
        <v>25</v>
      </c>
      <c r="B27" s="4" t="s">
        <v>82</v>
      </c>
      <c r="C27" s="5" t="s">
        <v>83</v>
      </c>
      <c r="D27" s="6">
        <v>1</v>
      </c>
      <c r="E27" s="6">
        <v>2</v>
      </c>
      <c r="F27" s="6">
        <v>3</v>
      </c>
      <c r="G27" s="6" t="s">
        <v>10</v>
      </c>
      <c r="H27" s="2" t="s">
        <v>84</v>
      </c>
    </row>
    <row r="28" spans="1:8" ht="12.75" customHeight="1" x14ac:dyDescent="0.25">
      <c r="A28" s="3">
        <v>26</v>
      </c>
      <c r="B28" s="4" t="s">
        <v>86</v>
      </c>
      <c r="C28" s="5" t="s">
        <v>87</v>
      </c>
      <c r="D28" s="6">
        <v>3</v>
      </c>
      <c r="E28" s="6">
        <v>2</v>
      </c>
      <c r="F28" s="6">
        <v>5</v>
      </c>
      <c r="G28" s="6" t="s">
        <v>10</v>
      </c>
      <c r="H28" s="2" t="s">
        <v>88</v>
      </c>
    </row>
    <row r="29" spans="1:8" ht="12.75" customHeight="1" x14ac:dyDescent="0.25">
      <c r="A29" s="3">
        <v>27</v>
      </c>
      <c r="B29" s="4" t="s">
        <v>90</v>
      </c>
      <c r="C29" s="5" t="s">
        <v>91</v>
      </c>
      <c r="D29" s="6">
        <v>2</v>
      </c>
      <c r="E29" s="6">
        <v>2</v>
      </c>
      <c r="F29" s="6">
        <v>4</v>
      </c>
      <c r="G29" s="6" t="s">
        <v>10</v>
      </c>
      <c r="H29" s="2" t="s">
        <v>93</v>
      </c>
    </row>
    <row r="30" spans="1:8" ht="12.75" customHeight="1" x14ac:dyDescent="0.25">
      <c r="A30" s="3">
        <v>28</v>
      </c>
      <c r="B30" s="4" t="s">
        <v>95</v>
      </c>
      <c r="C30" s="5" t="s">
        <v>96</v>
      </c>
      <c r="D30" s="6">
        <v>2</v>
      </c>
      <c r="E30" s="6">
        <v>2</v>
      </c>
      <c r="F30" s="6">
        <v>4</v>
      </c>
      <c r="G30" s="6" t="s">
        <v>10</v>
      </c>
      <c r="H30" s="2" t="s">
        <v>100</v>
      </c>
    </row>
    <row r="31" spans="1:8" ht="12.75" customHeight="1" x14ac:dyDescent="0.25">
      <c r="A31" s="3">
        <v>29</v>
      </c>
      <c r="B31" s="4" t="s">
        <v>102</v>
      </c>
      <c r="C31" s="5" t="s">
        <v>104</v>
      </c>
      <c r="D31" s="6">
        <v>2</v>
      </c>
      <c r="E31" s="6">
        <v>2</v>
      </c>
      <c r="F31" s="6">
        <v>4</v>
      </c>
      <c r="G31" s="6" t="s">
        <v>10</v>
      </c>
      <c r="H31" s="2" t="s">
        <v>108</v>
      </c>
    </row>
    <row r="32" spans="1:8" ht="12.75" customHeight="1" x14ac:dyDescent="0.25">
      <c r="A32" s="3">
        <v>30</v>
      </c>
      <c r="B32" s="4" t="s">
        <v>111</v>
      </c>
      <c r="C32" s="5" t="s">
        <v>113</v>
      </c>
      <c r="D32" s="6">
        <v>2</v>
      </c>
      <c r="E32" s="6">
        <v>3</v>
      </c>
      <c r="F32" s="6">
        <v>5</v>
      </c>
      <c r="G32" s="6" t="s">
        <v>10</v>
      </c>
      <c r="H32" s="2" t="s">
        <v>115</v>
      </c>
    </row>
    <row r="33" spans="1:8" ht="12.75" customHeight="1" x14ac:dyDescent="0.25">
      <c r="A33" s="3">
        <v>31</v>
      </c>
      <c r="B33" s="4" t="s">
        <v>118</v>
      </c>
      <c r="C33" s="5" t="s">
        <v>119</v>
      </c>
      <c r="D33" s="6">
        <v>2</v>
      </c>
      <c r="E33" s="6">
        <v>2</v>
      </c>
      <c r="F33" s="6">
        <v>4</v>
      </c>
      <c r="G33" s="6" t="s">
        <v>10</v>
      </c>
      <c r="H33" s="2" t="s">
        <v>126</v>
      </c>
    </row>
    <row r="34" spans="1:8" ht="12.75" customHeight="1" x14ac:dyDescent="0.25">
      <c r="A34" s="3">
        <v>32</v>
      </c>
      <c r="B34" s="4" t="s">
        <v>128</v>
      </c>
      <c r="C34" s="5" t="s">
        <v>130</v>
      </c>
      <c r="D34" s="6">
        <v>2</v>
      </c>
      <c r="E34" s="6">
        <v>3</v>
      </c>
      <c r="F34" s="6">
        <v>5</v>
      </c>
      <c r="G34" s="6" t="s">
        <v>10</v>
      </c>
      <c r="H34" s="2" t="s">
        <v>132</v>
      </c>
    </row>
    <row r="35" spans="1:8" ht="12.75" customHeight="1" x14ac:dyDescent="0.25">
      <c r="A35" s="3">
        <v>33</v>
      </c>
      <c r="B35" s="4" t="s">
        <v>134</v>
      </c>
      <c r="C35" s="5" t="s">
        <v>135</v>
      </c>
      <c r="D35" s="6">
        <v>3</v>
      </c>
      <c r="E35" s="6">
        <v>2</v>
      </c>
      <c r="F35" s="6">
        <v>5</v>
      </c>
      <c r="G35" s="6" t="s">
        <v>10</v>
      </c>
      <c r="H35" s="2" t="s">
        <v>138</v>
      </c>
    </row>
    <row r="36" spans="1:8" ht="12.75" customHeight="1" x14ac:dyDescent="0.25">
      <c r="A36" s="3">
        <v>34</v>
      </c>
      <c r="B36" s="4" t="s">
        <v>140</v>
      </c>
      <c r="C36" s="5" t="s">
        <v>142</v>
      </c>
      <c r="D36" s="6">
        <v>2</v>
      </c>
      <c r="E36" s="6">
        <v>2</v>
      </c>
      <c r="F36" s="6">
        <v>4</v>
      </c>
      <c r="G36" s="6" t="s">
        <v>10</v>
      </c>
      <c r="H36" s="2" t="s">
        <v>144</v>
      </c>
    </row>
    <row r="37" spans="1:8" ht="12.75" customHeight="1" x14ac:dyDescent="0.25">
      <c r="A37" s="3">
        <v>35</v>
      </c>
      <c r="B37" s="4" t="s">
        <v>146</v>
      </c>
      <c r="C37" s="5" t="s">
        <v>148</v>
      </c>
      <c r="D37" s="6">
        <v>2</v>
      </c>
      <c r="E37" s="6">
        <v>3</v>
      </c>
      <c r="F37" s="6">
        <v>5</v>
      </c>
      <c r="G37" s="6" t="s">
        <v>10</v>
      </c>
      <c r="H37" s="2" t="s">
        <v>150</v>
      </c>
    </row>
    <row r="38" spans="1:8" ht="12.75" customHeight="1" x14ac:dyDescent="0.25">
      <c r="A38" s="3">
        <v>36</v>
      </c>
      <c r="B38" s="4" t="s">
        <v>152</v>
      </c>
      <c r="C38" s="5" t="s">
        <v>154</v>
      </c>
      <c r="D38" s="6">
        <v>2</v>
      </c>
      <c r="E38" s="6">
        <v>2</v>
      </c>
      <c r="F38" s="6">
        <v>4</v>
      </c>
      <c r="G38" s="6" t="s">
        <v>10</v>
      </c>
      <c r="H38" s="2" t="s">
        <v>156</v>
      </c>
    </row>
    <row r="39" spans="1:8" ht="12.75" customHeight="1" x14ac:dyDescent="0.25">
      <c r="A39" s="3">
        <v>37</v>
      </c>
      <c r="B39" s="4" t="s">
        <v>158</v>
      </c>
      <c r="C39" s="5" t="s">
        <v>159</v>
      </c>
      <c r="D39" s="6">
        <v>2</v>
      </c>
      <c r="E39" s="6">
        <v>2</v>
      </c>
      <c r="F39" s="6">
        <v>4</v>
      </c>
      <c r="G39" s="6" t="s">
        <v>10</v>
      </c>
      <c r="H39" s="2" t="s">
        <v>161</v>
      </c>
    </row>
    <row r="40" spans="1:8" ht="12.75" customHeight="1" x14ac:dyDescent="0.25">
      <c r="A40" s="3">
        <v>38</v>
      </c>
      <c r="B40" s="4" t="s">
        <v>163</v>
      </c>
      <c r="C40" s="5" t="s">
        <v>165</v>
      </c>
      <c r="D40" s="6">
        <v>2</v>
      </c>
      <c r="E40" s="6">
        <v>3</v>
      </c>
      <c r="F40" s="6">
        <v>5</v>
      </c>
      <c r="G40" s="6" t="s">
        <v>10</v>
      </c>
      <c r="H40" s="2" t="s">
        <v>167</v>
      </c>
    </row>
    <row r="41" spans="1:8" ht="12.75" customHeight="1" x14ac:dyDescent="0.25">
      <c r="A41" s="3">
        <v>39</v>
      </c>
      <c r="B41" s="4" t="s">
        <v>169</v>
      </c>
      <c r="C41" s="5" t="s">
        <v>170</v>
      </c>
      <c r="D41" s="6">
        <v>2</v>
      </c>
      <c r="E41" s="6">
        <v>3</v>
      </c>
      <c r="F41" s="6">
        <v>5</v>
      </c>
      <c r="G41" s="6" t="s">
        <v>10</v>
      </c>
      <c r="H41" s="2" t="s">
        <v>172</v>
      </c>
    </row>
    <row r="42" spans="1:8" ht="12.75" customHeight="1" x14ac:dyDescent="0.25">
      <c r="A42" s="3">
        <v>40</v>
      </c>
      <c r="B42" s="4" t="s">
        <v>174</v>
      </c>
      <c r="C42" s="5" t="s">
        <v>175</v>
      </c>
      <c r="D42" s="6">
        <v>1</v>
      </c>
      <c r="E42" s="6">
        <v>3</v>
      </c>
      <c r="F42" s="6">
        <v>4</v>
      </c>
      <c r="G42" s="6" t="s">
        <v>10</v>
      </c>
      <c r="H42" s="2" t="s">
        <v>177</v>
      </c>
    </row>
    <row r="43" spans="1:8" ht="12.75" customHeight="1" x14ac:dyDescent="0.25">
      <c r="A43" s="3">
        <v>41</v>
      </c>
      <c r="B43" s="4" t="s">
        <v>178</v>
      </c>
      <c r="C43" s="5" t="s">
        <v>180</v>
      </c>
      <c r="D43" s="6">
        <v>2</v>
      </c>
      <c r="E43" s="6">
        <v>2</v>
      </c>
      <c r="F43" s="6">
        <v>4</v>
      </c>
      <c r="G43" s="6" t="s">
        <v>10</v>
      </c>
      <c r="H43" s="2" t="s">
        <v>182</v>
      </c>
    </row>
    <row r="44" spans="1:8" ht="12.75" customHeight="1" x14ac:dyDescent="0.25">
      <c r="A44" s="3">
        <v>42</v>
      </c>
      <c r="B44" s="4" t="s">
        <v>183</v>
      </c>
      <c r="C44" s="5" t="s">
        <v>185</v>
      </c>
      <c r="D44" s="6">
        <v>2</v>
      </c>
      <c r="E44" s="6">
        <v>2</v>
      </c>
      <c r="F44" s="6">
        <v>4</v>
      </c>
      <c r="G44" s="6" t="s">
        <v>10</v>
      </c>
      <c r="H44" s="2" t="s">
        <v>186</v>
      </c>
    </row>
    <row r="45" spans="1:8" ht="12.75" customHeight="1" x14ac:dyDescent="0.25">
      <c r="A45" s="3">
        <v>43</v>
      </c>
      <c r="B45" s="4" t="s">
        <v>188</v>
      </c>
      <c r="C45" s="5" t="s">
        <v>189</v>
      </c>
      <c r="D45" s="6">
        <v>2</v>
      </c>
      <c r="E45" s="6">
        <v>3</v>
      </c>
      <c r="F45" s="6">
        <v>5</v>
      </c>
      <c r="G45" s="6" t="s">
        <v>10</v>
      </c>
      <c r="H45" s="2" t="s">
        <v>191</v>
      </c>
    </row>
    <row r="46" spans="1:8" ht="12.75" customHeight="1" x14ac:dyDescent="0.25">
      <c r="A46" s="3">
        <v>44</v>
      </c>
      <c r="B46" s="4" t="s">
        <v>194</v>
      </c>
      <c r="C46" s="5" t="s">
        <v>195</v>
      </c>
      <c r="D46" s="6">
        <v>0</v>
      </c>
      <c r="E46" s="6">
        <v>4</v>
      </c>
      <c r="F46" s="6">
        <v>4</v>
      </c>
      <c r="G46" s="6" t="s">
        <v>10</v>
      </c>
      <c r="H46" s="2" t="s">
        <v>199</v>
      </c>
    </row>
    <row r="47" spans="1:8" ht="12.75" customHeight="1" x14ac:dyDescent="0.25">
      <c r="A47" s="3">
        <v>45</v>
      </c>
      <c r="B47" s="4" t="s">
        <v>202</v>
      </c>
      <c r="C47" s="5" t="s">
        <v>203</v>
      </c>
      <c r="D47" s="6">
        <v>2</v>
      </c>
      <c r="E47" s="6">
        <v>2</v>
      </c>
      <c r="F47" s="6">
        <v>4</v>
      </c>
      <c r="G47" s="6" t="s">
        <v>10</v>
      </c>
      <c r="H47" s="2" t="s">
        <v>205</v>
      </c>
    </row>
    <row r="48" spans="1:8" ht="12.75" customHeight="1" x14ac:dyDescent="0.25">
      <c r="A48" s="3">
        <v>46</v>
      </c>
      <c r="B48" s="4" t="s">
        <v>207</v>
      </c>
      <c r="C48" s="5" t="s">
        <v>209</v>
      </c>
      <c r="D48" s="6">
        <v>2</v>
      </c>
      <c r="E48" s="6">
        <v>3</v>
      </c>
      <c r="F48" s="6">
        <v>5</v>
      </c>
      <c r="G48" s="6" t="s">
        <v>10</v>
      </c>
      <c r="H48" s="2" t="s">
        <v>212</v>
      </c>
    </row>
    <row r="49" spans="1:8" ht="12.75" customHeight="1" x14ac:dyDescent="0.25">
      <c r="A49" s="3">
        <v>47</v>
      </c>
      <c r="B49" s="4" t="s">
        <v>214</v>
      </c>
      <c r="C49" s="5" t="s">
        <v>215</v>
      </c>
      <c r="D49" s="6">
        <v>2</v>
      </c>
      <c r="E49" s="6">
        <v>3</v>
      </c>
      <c r="F49" s="6">
        <v>5</v>
      </c>
      <c r="G49" s="6" t="s">
        <v>10</v>
      </c>
      <c r="H49" s="2" t="s">
        <v>219</v>
      </c>
    </row>
    <row r="50" spans="1:8" ht="12.75" customHeight="1" x14ac:dyDescent="0.25">
      <c r="A50" s="3">
        <v>48</v>
      </c>
      <c r="B50" s="4" t="s">
        <v>221</v>
      </c>
      <c r="C50" s="5" t="s">
        <v>224</v>
      </c>
      <c r="D50" s="6">
        <v>0</v>
      </c>
      <c r="E50" s="6">
        <v>4</v>
      </c>
      <c r="F50" s="6">
        <v>4</v>
      </c>
      <c r="G50" s="6" t="s">
        <v>10</v>
      </c>
      <c r="H50" s="2" t="s">
        <v>226</v>
      </c>
    </row>
    <row r="51" spans="1:8" ht="12.75" customHeight="1" x14ac:dyDescent="0.25">
      <c r="A51" s="3">
        <v>49</v>
      </c>
      <c r="B51" s="4" t="s">
        <v>229</v>
      </c>
      <c r="C51" s="5" t="s">
        <v>230</v>
      </c>
      <c r="D51" s="6">
        <v>2</v>
      </c>
      <c r="E51" s="6">
        <v>3</v>
      </c>
      <c r="F51" s="6">
        <v>5</v>
      </c>
      <c r="G51" s="6" t="s">
        <v>10</v>
      </c>
      <c r="H51" s="2" t="s">
        <v>232</v>
      </c>
    </row>
    <row r="52" spans="1:8" ht="12.75" customHeight="1" x14ac:dyDescent="0.25">
      <c r="A52" s="3">
        <v>50</v>
      </c>
      <c r="B52" s="4" t="s">
        <v>234</v>
      </c>
      <c r="C52" s="5" t="s">
        <v>236</v>
      </c>
      <c r="D52" s="6">
        <v>2</v>
      </c>
      <c r="E52" s="6">
        <v>3</v>
      </c>
      <c r="F52" s="6">
        <v>5</v>
      </c>
      <c r="G52" s="6" t="s">
        <v>10</v>
      </c>
      <c r="H52" s="2" t="s">
        <v>238</v>
      </c>
    </row>
    <row r="53" spans="1:8" ht="12.75" customHeight="1" x14ac:dyDescent="0.25">
      <c r="A53" s="3">
        <v>51</v>
      </c>
      <c r="B53" s="4" t="s">
        <v>240</v>
      </c>
      <c r="C53" s="5" t="s">
        <v>241</v>
      </c>
      <c r="D53" s="6">
        <v>2</v>
      </c>
      <c r="E53" s="6">
        <v>3</v>
      </c>
      <c r="F53" s="6">
        <v>5</v>
      </c>
      <c r="G53" s="6" t="s">
        <v>10</v>
      </c>
      <c r="H53" s="2" t="s">
        <v>245</v>
      </c>
    </row>
    <row r="54" spans="1:8" ht="12.75" customHeight="1" x14ac:dyDescent="0.25">
      <c r="A54" s="3">
        <v>52</v>
      </c>
      <c r="B54" s="4" t="s">
        <v>247</v>
      </c>
      <c r="C54" s="5" t="s">
        <v>249</v>
      </c>
      <c r="D54" s="6">
        <v>2</v>
      </c>
      <c r="E54" s="6">
        <v>3</v>
      </c>
      <c r="F54" s="6">
        <v>5</v>
      </c>
      <c r="G54" s="6" t="s">
        <v>10</v>
      </c>
      <c r="H54" s="2" t="s">
        <v>252</v>
      </c>
    </row>
    <row r="55" spans="1:8" ht="12.75" customHeight="1" x14ac:dyDescent="0.25">
      <c r="A55" s="3">
        <v>53</v>
      </c>
      <c r="B55" s="4" t="s">
        <v>255</v>
      </c>
      <c r="C55" s="5" t="s">
        <v>257</v>
      </c>
      <c r="D55" s="6">
        <v>2</v>
      </c>
      <c r="E55" s="6">
        <v>3</v>
      </c>
      <c r="F55" s="6">
        <v>5</v>
      </c>
      <c r="G55" s="6" t="s">
        <v>10</v>
      </c>
      <c r="H55" s="2" t="s">
        <v>260</v>
      </c>
    </row>
    <row r="56" spans="1:8" ht="12.75" customHeight="1" x14ac:dyDescent="0.25">
      <c r="A56" s="3">
        <v>54</v>
      </c>
      <c r="B56" s="9" t="s">
        <v>12</v>
      </c>
      <c r="C56" s="10" t="s">
        <v>13</v>
      </c>
      <c r="D56" s="10">
        <v>3</v>
      </c>
      <c r="E56" s="10">
        <v>2</v>
      </c>
      <c r="F56" s="10">
        <v>5</v>
      </c>
      <c r="G56" s="10" t="s">
        <v>264</v>
      </c>
      <c r="H56" s="2" t="s">
        <v>14</v>
      </c>
    </row>
    <row r="57" spans="1:8" ht="12.75" customHeight="1" x14ac:dyDescent="0.25">
      <c r="A57" s="3">
        <v>55</v>
      </c>
      <c r="B57" s="9" t="s">
        <v>265</v>
      </c>
      <c r="C57" s="10" t="s">
        <v>266</v>
      </c>
      <c r="D57" s="10">
        <v>2</v>
      </c>
      <c r="E57" s="10">
        <v>3</v>
      </c>
      <c r="F57" s="10">
        <v>5</v>
      </c>
      <c r="G57" s="10" t="s">
        <v>264</v>
      </c>
      <c r="H57" s="2" t="s">
        <v>267</v>
      </c>
    </row>
    <row r="58" spans="1:8" ht="12.75" customHeight="1" x14ac:dyDescent="0.25">
      <c r="A58" s="3">
        <v>56</v>
      </c>
      <c r="B58" s="9" t="s">
        <v>79</v>
      </c>
      <c r="C58" s="10" t="s">
        <v>80</v>
      </c>
      <c r="D58" s="10">
        <v>0</v>
      </c>
      <c r="E58" s="10">
        <v>4</v>
      </c>
      <c r="F58" s="10">
        <v>4</v>
      </c>
      <c r="G58" s="10" t="s">
        <v>264</v>
      </c>
      <c r="H58" s="2" t="s">
        <v>81</v>
      </c>
    </row>
    <row r="59" spans="1:8" ht="12.75" customHeight="1" x14ac:dyDescent="0.25">
      <c r="A59" s="3">
        <v>57</v>
      </c>
      <c r="B59" s="9" t="s">
        <v>268</v>
      </c>
      <c r="C59" s="10" t="s">
        <v>269</v>
      </c>
      <c r="D59" s="10">
        <v>3</v>
      </c>
      <c r="E59" s="10">
        <v>2</v>
      </c>
      <c r="F59" s="10">
        <v>5</v>
      </c>
      <c r="G59" s="10" t="s">
        <v>264</v>
      </c>
      <c r="H59" s="2" t="s">
        <v>270</v>
      </c>
    </row>
    <row r="60" spans="1:8" ht="12.75" customHeight="1" x14ac:dyDescent="0.25">
      <c r="A60" s="3">
        <v>58</v>
      </c>
      <c r="B60" s="9" t="s">
        <v>271</v>
      </c>
      <c r="C60" s="10" t="s">
        <v>272</v>
      </c>
      <c r="D60" s="10">
        <v>1</v>
      </c>
      <c r="E60" s="10">
        <v>3</v>
      </c>
      <c r="F60" s="10">
        <v>4</v>
      </c>
      <c r="G60" s="10" t="s">
        <v>264</v>
      </c>
      <c r="H60" s="2" t="s">
        <v>273</v>
      </c>
    </row>
    <row r="61" spans="1:8" ht="12.75" customHeight="1" x14ac:dyDescent="0.25">
      <c r="A61" s="3">
        <v>59</v>
      </c>
      <c r="B61" s="9" t="s">
        <v>34</v>
      </c>
      <c r="C61" s="10" t="s">
        <v>35</v>
      </c>
      <c r="D61" s="10">
        <v>2</v>
      </c>
      <c r="E61" s="10">
        <v>2</v>
      </c>
      <c r="F61" s="10">
        <v>4</v>
      </c>
      <c r="G61" s="10" t="s">
        <v>264</v>
      </c>
      <c r="H61" s="2" t="s">
        <v>36</v>
      </c>
    </row>
    <row r="62" spans="1:8" ht="12.75" customHeight="1" x14ac:dyDescent="0.25">
      <c r="A62" s="3">
        <v>60</v>
      </c>
      <c r="B62" s="9" t="s">
        <v>15</v>
      </c>
      <c r="C62" s="10" t="s">
        <v>16</v>
      </c>
      <c r="D62" s="10">
        <v>3</v>
      </c>
      <c r="E62" s="10">
        <v>2</v>
      </c>
      <c r="F62" s="10">
        <v>5</v>
      </c>
      <c r="G62" s="10" t="s">
        <v>264</v>
      </c>
      <c r="H62" s="2" t="s">
        <v>17</v>
      </c>
    </row>
    <row r="63" spans="1:8" ht="12.75" customHeight="1" x14ac:dyDescent="0.25">
      <c r="A63" s="3">
        <v>61</v>
      </c>
      <c r="B63" s="9" t="s">
        <v>274</v>
      </c>
      <c r="C63" s="10" t="s">
        <v>275</v>
      </c>
      <c r="D63" s="10">
        <v>2</v>
      </c>
      <c r="E63" s="10">
        <v>3</v>
      </c>
      <c r="F63" s="10">
        <v>5</v>
      </c>
      <c r="G63" s="10" t="s">
        <v>264</v>
      </c>
      <c r="H63" s="2" t="s">
        <v>276</v>
      </c>
    </row>
    <row r="64" spans="1:8" ht="12.75" customHeight="1" x14ac:dyDescent="0.25">
      <c r="A64" s="3">
        <v>62</v>
      </c>
      <c r="B64" s="9" t="s">
        <v>277</v>
      </c>
      <c r="C64" s="10" t="s">
        <v>278</v>
      </c>
      <c r="D64" s="10">
        <v>2</v>
      </c>
      <c r="E64" s="10">
        <v>2</v>
      </c>
      <c r="F64" s="10">
        <v>4</v>
      </c>
      <c r="G64" s="10" t="s">
        <v>264</v>
      </c>
      <c r="H64" s="2" t="s">
        <v>279</v>
      </c>
    </row>
    <row r="65" spans="1:8" ht="12.75" customHeight="1" x14ac:dyDescent="0.25">
      <c r="A65" s="3">
        <v>63</v>
      </c>
      <c r="B65" s="9" t="s">
        <v>280</v>
      </c>
      <c r="C65" s="10" t="s">
        <v>281</v>
      </c>
      <c r="D65" s="10">
        <v>2</v>
      </c>
      <c r="E65" s="10">
        <v>2</v>
      </c>
      <c r="F65" s="10">
        <v>4</v>
      </c>
      <c r="G65" s="10" t="s">
        <v>264</v>
      </c>
      <c r="H65" s="2" t="s">
        <v>282</v>
      </c>
    </row>
    <row r="66" spans="1:8" ht="12.75" customHeight="1" x14ac:dyDescent="0.25">
      <c r="A66" s="3">
        <v>64</v>
      </c>
      <c r="B66" s="9" t="s">
        <v>8</v>
      </c>
      <c r="C66" s="10" t="s">
        <v>9</v>
      </c>
      <c r="D66" s="10">
        <v>3</v>
      </c>
      <c r="E66" s="10">
        <v>2</v>
      </c>
      <c r="F66" s="10">
        <v>5</v>
      </c>
      <c r="G66" s="10" t="s">
        <v>264</v>
      </c>
      <c r="H66" s="2" t="s">
        <v>11</v>
      </c>
    </row>
    <row r="67" spans="1:8" ht="12.75" customHeight="1" x14ac:dyDescent="0.25">
      <c r="A67" s="3">
        <v>65</v>
      </c>
      <c r="B67" s="9" t="s">
        <v>283</v>
      </c>
      <c r="C67" s="10" t="s">
        <v>284</v>
      </c>
      <c r="D67" s="10">
        <v>3</v>
      </c>
      <c r="E67" s="10">
        <v>2</v>
      </c>
      <c r="F67" s="10">
        <v>5</v>
      </c>
      <c r="G67" s="10" t="s">
        <v>264</v>
      </c>
      <c r="H67" s="2" t="s">
        <v>285</v>
      </c>
    </row>
    <row r="68" spans="1:8" ht="12.75" customHeight="1" x14ac:dyDescent="0.25">
      <c r="A68" s="3">
        <v>66</v>
      </c>
      <c r="B68" s="9" t="s">
        <v>286</v>
      </c>
      <c r="C68" s="10" t="s">
        <v>287</v>
      </c>
      <c r="D68" s="10">
        <v>3</v>
      </c>
      <c r="E68" s="10">
        <v>2</v>
      </c>
      <c r="F68" s="10">
        <v>5</v>
      </c>
      <c r="G68" s="10" t="s">
        <v>264</v>
      </c>
      <c r="H68" s="2" t="s">
        <v>288</v>
      </c>
    </row>
    <row r="69" spans="1:8" ht="12.75" customHeight="1" x14ac:dyDescent="0.25">
      <c r="A69" s="3">
        <v>67</v>
      </c>
      <c r="B69" s="9" t="s">
        <v>289</v>
      </c>
      <c r="C69" s="10" t="s">
        <v>290</v>
      </c>
      <c r="D69" s="10">
        <v>2</v>
      </c>
      <c r="E69" s="10">
        <v>3</v>
      </c>
      <c r="F69" s="10">
        <v>5</v>
      </c>
      <c r="G69" s="10" t="s">
        <v>264</v>
      </c>
      <c r="H69" s="2" t="s">
        <v>291</v>
      </c>
    </row>
    <row r="70" spans="1:8" ht="12.75" customHeight="1" x14ac:dyDescent="0.25">
      <c r="A70" s="3">
        <v>68</v>
      </c>
      <c r="B70" s="9" t="s">
        <v>292</v>
      </c>
      <c r="C70" s="10" t="s">
        <v>293</v>
      </c>
      <c r="D70" s="10">
        <v>2</v>
      </c>
      <c r="E70" s="10">
        <v>2</v>
      </c>
      <c r="F70" s="10">
        <v>4</v>
      </c>
      <c r="G70" s="10" t="s">
        <v>264</v>
      </c>
      <c r="H70" s="2" t="s">
        <v>294</v>
      </c>
    </row>
    <row r="71" spans="1:8" ht="12.75" customHeight="1" x14ac:dyDescent="0.25">
      <c r="A71" s="3">
        <v>69</v>
      </c>
      <c r="B71" s="9" t="s">
        <v>43</v>
      </c>
      <c r="C71" s="10" t="s">
        <v>295</v>
      </c>
      <c r="D71" s="10">
        <v>2</v>
      </c>
      <c r="E71" s="10">
        <v>2</v>
      </c>
      <c r="F71" s="10">
        <v>4</v>
      </c>
      <c r="G71" s="10" t="s">
        <v>264</v>
      </c>
      <c r="H71" s="2" t="s">
        <v>296</v>
      </c>
    </row>
    <row r="72" spans="1:8" ht="12.75" customHeight="1" x14ac:dyDescent="0.25">
      <c r="A72" s="3">
        <v>70</v>
      </c>
      <c r="B72" s="9" t="s">
        <v>146</v>
      </c>
      <c r="C72" s="10" t="s">
        <v>148</v>
      </c>
      <c r="D72" s="10">
        <v>2</v>
      </c>
      <c r="E72" s="10">
        <v>3</v>
      </c>
      <c r="F72" s="10">
        <v>5</v>
      </c>
      <c r="G72" s="10" t="s">
        <v>264</v>
      </c>
      <c r="H72" s="2" t="s">
        <v>150</v>
      </c>
    </row>
    <row r="73" spans="1:8" ht="12.75" customHeight="1" x14ac:dyDescent="0.25">
      <c r="A73" s="3">
        <v>71</v>
      </c>
      <c r="B73" s="9" t="s">
        <v>297</v>
      </c>
      <c r="C73" s="10" t="s">
        <v>298</v>
      </c>
      <c r="D73" s="10">
        <v>3</v>
      </c>
      <c r="E73" s="10">
        <v>2</v>
      </c>
      <c r="F73" s="10">
        <v>5</v>
      </c>
      <c r="G73" s="10" t="s">
        <v>264</v>
      </c>
      <c r="H73" s="2" t="s">
        <v>299</v>
      </c>
    </row>
    <row r="74" spans="1:8" ht="12.75" customHeight="1" x14ac:dyDescent="0.25">
      <c r="A74" s="3">
        <v>72</v>
      </c>
      <c r="B74" s="9" t="s">
        <v>300</v>
      </c>
      <c r="C74" s="10" t="s">
        <v>301</v>
      </c>
      <c r="D74" s="10">
        <v>3</v>
      </c>
      <c r="E74" s="10">
        <v>2</v>
      </c>
      <c r="F74" s="10">
        <v>5</v>
      </c>
      <c r="G74" s="10" t="s">
        <v>264</v>
      </c>
      <c r="H74" s="2" t="s">
        <v>302</v>
      </c>
    </row>
    <row r="75" spans="1:8" ht="12.75" customHeight="1" x14ac:dyDescent="0.25">
      <c r="A75" s="3">
        <v>73</v>
      </c>
      <c r="B75" s="9" t="s">
        <v>303</v>
      </c>
      <c r="C75" s="10" t="s">
        <v>304</v>
      </c>
      <c r="D75" s="10">
        <v>2</v>
      </c>
      <c r="E75" s="10">
        <v>2</v>
      </c>
      <c r="F75" s="10">
        <v>4</v>
      </c>
      <c r="G75" s="10" t="s">
        <v>264</v>
      </c>
      <c r="H75" s="2" t="s">
        <v>305</v>
      </c>
    </row>
    <row r="76" spans="1:8" ht="12.75" customHeight="1" x14ac:dyDescent="0.25">
      <c r="A76" s="3">
        <v>74</v>
      </c>
      <c r="B76" s="9" t="s">
        <v>306</v>
      </c>
      <c r="C76" s="10" t="s">
        <v>307</v>
      </c>
      <c r="D76" s="10">
        <v>2</v>
      </c>
      <c r="E76" s="10">
        <v>3</v>
      </c>
      <c r="F76" s="10">
        <v>5</v>
      </c>
      <c r="G76" s="10" t="s">
        <v>264</v>
      </c>
      <c r="H76" s="2" t="s">
        <v>308</v>
      </c>
    </row>
    <row r="77" spans="1:8" ht="12.75" customHeight="1" x14ac:dyDescent="0.25">
      <c r="A77" s="3">
        <v>75</v>
      </c>
      <c r="B77" s="9" t="s">
        <v>309</v>
      </c>
      <c r="C77" s="10" t="s">
        <v>310</v>
      </c>
      <c r="D77" s="10">
        <v>3</v>
      </c>
      <c r="E77" s="10">
        <v>2</v>
      </c>
      <c r="F77" s="10">
        <v>5</v>
      </c>
      <c r="G77" s="10" t="s">
        <v>264</v>
      </c>
      <c r="H77" s="2" t="s">
        <v>311</v>
      </c>
    </row>
    <row r="78" spans="1:8" ht="12.75" customHeight="1" x14ac:dyDescent="0.25">
      <c r="A78" s="3">
        <v>76</v>
      </c>
      <c r="B78" s="9" t="s">
        <v>312</v>
      </c>
      <c r="C78" s="10" t="s">
        <v>313</v>
      </c>
      <c r="D78" s="10">
        <v>2</v>
      </c>
      <c r="E78" s="10">
        <v>3</v>
      </c>
      <c r="F78" s="10">
        <v>5</v>
      </c>
      <c r="G78" s="10" t="s">
        <v>264</v>
      </c>
      <c r="H78" s="2" t="s">
        <v>314</v>
      </c>
    </row>
    <row r="79" spans="1:8" ht="12.75" customHeight="1" x14ac:dyDescent="0.25">
      <c r="A79" s="3">
        <v>77</v>
      </c>
      <c r="B79" s="9" t="s">
        <v>315</v>
      </c>
      <c r="C79" s="10" t="s">
        <v>316</v>
      </c>
      <c r="D79" s="10">
        <v>2</v>
      </c>
      <c r="E79" s="10">
        <v>3</v>
      </c>
      <c r="F79" s="10">
        <v>5</v>
      </c>
      <c r="G79" s="10" t="s">
        <v>264</v>
      </c>
      <c r="H79" s="2" t="s">
        <v>317</v>
      </c>
    </row>
    <row r="80" spans="1:8" ht="12.75" customHeight="1" x14ac:dyDescent="0.25">
      <c r="A80" s="3">
        <v>78</v>
      </c>
      <c r="B80" s="9" t="s">
        <v>318</v>
      </c>
      <c r="C80" s="10" t="s">
        <v>319</v>
      </c>
      <c r="D80" s="10">
        <v>2</v>
      </c>
      <c r="E80" s="10">
        <v>2</v>
      </c>
      <c r="F80" s="10">
        <v>4</v>
      </c>
      <c r="G80" s="10" t="s">
        <v>264</v>
      </c>
      <c r="H80" s="2" t="s">
        <v>320</v>
      </c>
    </row>
    <row r="81" spans="1:8" ht="12.75" customHeight="1" x14ac:dyDescent="0.25">
      <c r="A81" s="3">
        <v>79</v>
      </c>
      <c r="B81" s="9" t="s">
        <v>321</v>
      </c>
      <c r="C81" s="10" t="s">
        <v>322</v>
      </c>
      <c r="D81" s="10">
        <v>2</v>
      </c>
      <c r="E81" s="10">
        <v>2</v>
      </c>
      <c r="F81" s="10">
        <v>4</v>
      </c>
      <c r="G81" s="10" t="s">
        <v>264</v>
      </c>
      <c r="H81" s="2" t="s">
        <v>323</v>
      </c>
    </row>
    <row r="82" spans="1:8" ht="12.75" customHeight="1" x14ac:dyDescent="0.25">
      <c r="A82" s="3">
        <v>80</v>
      </c>
      <c r="B82" s="9" t="s">
        <v>324</v>
      </c>
      <c r="C82" s="10" t="s">
        <v>325</v>
      </c>
      <c r="D82" s="10">
        <v>2</v>
      </c>
      <c r="E82" s="10">
        <v>2</v>
      </c>
      <c r="F82" s="10">
        <v>4</v>
      </c>
      <c r="G82" s="10" t="s">
        <v>264</v>
      </c>
      <c r="H82" s="2" t="s">
        <v>326</v>
      </c>
    </row>
    <row r="83" spans="1:8" ht="12.75" customHeight="1" x14ac:dyDescent="0.25">
      <c r="A83" s="3">
        <v>81</v>
      </c>
      <c r="B83" s="9" t="s">
        <v>327</v>
      </c>
      <c r="C83" s="10" t="s">
        <v>328</v>
      </c>
      <c r="D83" s="10">
        <v>0</v>
      </c>
      <c r="E83" s="10">
        <v>4</v>
      </c>
      <c r="F83" s="10">
        <v>4</v>
      </c>
      <c r="G83" s="10" t="s">
        <v>264</v>
      </c>
      <c r="H83" s="2" t="s">
        <v>329</v>
      </c>
    </row>
    <row r="84" spans="1:8" ht="12.75" customHeight="1" x14ac:dyDescent="0.25">
      <c r="A84" s="3">
        <v>82</v>
      </c>
      <c r="B84" s="9" t="s">
        <v>330</v>
      </c>
      <c r="C84" s="10" t="s">
        <v>331</v>
      </c>
      <c r="D84" s="10">
        <v>2</v>
      </c>
      <c r="E84" s="10">
        <v>2</v>
      </c>
      <c r="F84" s="10">
        <v>4</v>
      </c>
      <c r="G84" s="10" t="s">
        <v>264</v>
      </c>
      <c r="H84" s="2" t="s">
        <v>332</v>
      </c>
    </row>
    <row r="85" spans="1:8" ht="12.75" customHeight="1" x14ac:dyDescent="0.25">
      <c r="A85" s="3">
        <v>83</v>
      </c>
      <c r="B85" s="9" t="s">
        <v>333</v>
      </c>
      <c r="C85" s="10" t="s">
        <v>334</v>
      </c>
      <c r="D85" s="10">
        <v>2</v>
      </c>
      <c r="E85" s="10">
        <v>3</v>
      </c>
      <c r="F85" s="10">
        <v>5</v>
      </c>
      <c r="G85" s="10" t="s">
        <v>264</v>
      </c>
      <c r="H85" s="2" t="s">
        <v>335</v>
      </c>
    </row>
    <row r="86" spans="1:8" ht="12.75" customHeight="1" x14ac:dyDescent="0.25">
      <c r="A86" s="3">
        <v>84</v>
      </c>
      <c r="B86" s="9" t="s">
        <v>336</v>
      </c>
      <c r="C86" s="10" t="s">
        <v>337</v>
      </c>
      <c r="D86" s="10">
        <v>2</v>
      </c>
      <c r="E86" s="10">
        <v>3</v>
      </c>
      <c r="F86" s="10">
        <v>5</v>
      </c>
      <c r="G86" s="10" t="s">
        <v>264</v>
      </c>
      <c r="H86" s="2" t="s">
        <v>338</v>
      </c>
    </row>
    <row r="87" spans="1:8" ht="12.75" customHeight="1" x14ac:dyDescent="0.25">
      <c r="A87" s="3">
        <v>85</v>
      </c>
      <c r="B87" s="9" t="s">
        <v>339</v>
      </c>
      <c r="C87" s="10" t="s">
        <v>340</v>
      </c>
      <c r="D87" s="10">
        <v>2</v>
      </c>
      <c r="E87" s="10">
        <v>3</v>
      </c>
      <c r="F87" s="10">
        <v>5</v>
      </c>
      <c r="G87" s="10" t="s">
        <v>264</v>
      </c>
      <c r="H87" s="2" t="s">
        <v>341</v>
      </c>
    </row>
    <row r="88" spans="1:8" ht="12.75" customHeight="1" x14ac:dyDescent="0.25">
      <c r="A88" s="3">
        <v>86</v>
      </c>
      <c r="B88" s="9" t="s">
        <v>342</v>
      </c>
      <c r="C88" s="10" t="s">
        <v>343</v>
      </c>
      <c r="D88" s="10">
        <v>0</v>
      </c>
      <c r="E88" s="10">
        <v>4</v>
      </c>
      <c r="F88" s="10">
        <v>4</v>
      </c>
      <c r="G88" s="10" t="s">
        <v>264</v>
      </c>
      <c r="H88" s="2" t="s">
        <v>344</v>
      </c>
    </row>
    <row r="89" spans="1:8" ht="12.75" customHeight="1" x14ac:dyDescent="0.25">
      <c r="A89" s="3">
        <v>87</v>
      </c>
      <c r="B89" s="9" t="s">
        <v>345</v>
      </c>
      <c r="C89" s="10" t="s">
        <v>346</v>
      </c>
      <c r="D89" s="10">
        <v>1</v>
      </c>
      <c r="E89" s="10">
        <v>4</v>
      </c>
      <c r="F89" s="10">
        <v>5</v>
      </c>
      <c r="G89" s="10" t="s">
        <v>264</v>
      </c>
      <c r="H89" s="2" t="s">
        <v>347</v>
      </c>
    </row>
    <row r="90" spans="1:8" ht="12.75" customHeight="1" x14ac:dyDescent="0.25">
      <c r="A90" s="3">
        <v>88</v>
      </c>
      <c r="B90" s="9" t="s">
        <v>348</v>
      </c>
      <c r="C90" s="10" t="s">
        <v>349</v>
      </c>
      <c r="D90" s="10">
        <v>2</v>
      </c>
      <c r="E90" s="10">
        <v>3</v>
      </c>
      <c r="F90" s="10">
        <v>5</v>
      </c>
      <c r="G90" s="10" t="s">
        <v>264</v>
      </c>
      <c r="H90" s="2" t="s">
        <v>350</v>
      </c>
    </row>
    <row r="91" spans="1:8" ht="12.75" customHeight="1" x14ac:dyDescent="0.25">
      <c r="A91" s="3">
        <v>89</v>
      </c>
      <c r="B91" s="9" t="s">
        <v>351</v>
      </c>
      <c r="C91" s="10" t="s">
        <v>352</v>
      </c>
      <c r="D91" s="10">
        <v>2</v>
      </c>
      <c r="E91" s="10">
        <v>2</v>
      </c>
      <c r="F91" s="10">
        <v>4</v>
      </c>
      <c r="G91" s="10" t="s">
        <v>264</v>
      </c>
      <c r="H91" s="2" t="s">
        <v>353</v>
      </c>
    </row>
    <row r="92" spans="1:8" ht="12.75" customHeight="1" x14ac:dyDescent="0.25">
      <c r="A92" s="3">
        <v>90</v>
      </c>
      <c r="B92" s="9" t="s">
        <v>354</v>
      </c>
      <c r="C92" s="10" t="s">
        <v>355</v>
      </c>
      <c r="D92" s="10">
        <v>2</v>
      </c>
      <c r="E92" s="10">
        <v>3</v>
      </c>
      <c r="F92" s="10">
        <v>5</v>
      </c>
      <c r="G92" s="10" t="s">
        <v>264</v>
      </c>
      <c r="H92" s="2" t="s">
        <v>356</v>
      </c>
    </row>
    <row r="93" spans="1:8" ht="12.75" customHeight="1" x14ac:dyDescent="0.25">
      <c r="A93" s="3">
        <v>91</v>
      </c>
      <c r="B93" s="9" t="s">
        <v>357</v>
      </c>
      <c r="C93" s="10" t="s">
        <v>358</v>
      </c>
      <c r="D93" s="10">
        <v>2</v>
      </c>
      <c r="E93" s="10">
        <v>3</v>
      </c>
      <c r="F93" s="10">
        <v>5</v>
      </c>
      <c r="G93" s="10" t="s">
        <v>264</v>
      </c>
      <c r="H93" s="2" t="s">
        <v>359</v>
      </c>
    </row>
    <row r="94" spans="1:8" ht="12.75" customHeight="1" x14ac:dyDescent="0.25">
      <c r="A94" s="3">
        <v>92</v>
      </c>
      <c r="B94" s="9" t="s">
        <v>221</v>
      </c>
      <c r="C94" s="10" t="s">
        <v>224</v>
      </c>
      <c r="D94" s="10">
        <v>0</v>
      </c>
      <c r="E94" s="10">
        <v>4</v>
      </c>
      <c r="F94" s="10">
        <v>4</v>
      </c>
      <c r="G94" s="10" t="s">
        <v>264</v>
      </c>
      <c r="H94" s="2" t="s">
        <v>226</v>
      </c>
    </row>
    <row r="95" spans="1:8" ht="12.75" customHeight="1" x14ac:dyDescent="0.25">
      <c r="A95" s="3">
        <v>93</v>
      </c>
      <c r="B95" s="9" t="s">
        <v>360</v>
      </c>
      <c r="C95" s="10" t="s">
        <v>361</v>
      </c>
      <c r="D95" s="10">
        <v>3</v>
      </c>
      <c r="E95" s="10">
        <v>3</v>
      </c>
      <c r="F95" s="10">
        <v>6</v>
      </c>
      <c r="G95" s="10" t="s">
        <v>264</v>
      </c>
      <c r="H95" s="2" t="s">
        <v>362</v>
      </c>
    </row>
    <row r="96" spans="1:8" ht="12.75" customHeight="1" x14ac:dyDescent="0.25">
      <c r="A96" s="3">
        <v>94</v>
      </c>
      <c r="B96" s="9" t="s">
        <v>363</v>
      </c>
      <c r="C96" s="10" t="s">
        <v>364</v>
      </c>
      <c r="D96" s="10">
        <v>2</v>
      </c>
      <c r="E96" s="10">
        <v>2</v>
      </c>
      <c r="F96" s="10">
        <v>4</v>
      </c>
      <c r="G96" s="10" t="s">
        <v>264</v>
      </c>
      <c r="H96" s="2" t="s">
        <v>365</v>
      </c>
    </row>
    <row r="97" spans="1:8" ht="12.75" customHeight="1" x14ac:dyDescent="0.25">
      <c r="A97" s="3">
        <v>95</v>
      </c>
      <c r="B97" s="9" t="s">
        <v>366</v>
      </c>
      <c r="C97" s="10" t="s">
        <v>367</v>
      </c>
      <c r="D97" s="10">
        <v>2</v>
      </c>
      <c r="E97" s="10">
        <v>2</v>
      </c>
      <c r="F97" s="10">
        <v>4</v>
      </c>
      <c r="G97" s="10" t="s">
        <v>264</v>
      </c>
      <c r="H97" s="2" t="s">
        <v>368</v>
      </c>
    </row>
    <row r="98" spans="1:8" ht="12.75" customHeight="1" x14ac:dyDescent="0.25">
      <c r="A98" s="3">
        <v>96</v>
      </c>
      <c r="B98" s="9" t="s">
        <v>369</v>
      </c>
      <c r="C98" s="10" t="s">
        <v>370</v>
      </c>
      <c r="D98" s="10">
        <v>0</v>
      </c>
      <c r="E98" s="10">
        <v>4</v>
      </c>
      <c r="F98" s="10">
        <v>4</v>
      </c>
      <c r="G98" s="10" t="s">
        <v>264</v>
      </c>
      <c r="H98" s="2" t="s">
        <v>371</v>
      </c>
    </row>
    <row r="99" spans="1:8" ht="12.75" customHeight="1" x14ac:dyDescent="0.25">
      <c r="A99" s="3">
        <v>97</v>
      </c>
      <c r="B99" s="9" t="s">
        <v>194</v>
      </c>
      <c r="C99" s="10" t="s">
        <v>195</v>
      </c>
      <c r="D99" s="10">
        <v>0</v>
      </c>
      <c r="E99" s="10">
        <v>4</v>
      </c>
      <c r="F99" s="10">
        <v>4</v>
      </c>
      <c r="G99" s="10" t="s">
        <v>264</v>
      </c>
      <c r="H99" s="2" t="s">
        <v>199</v>
      </c>
    </row>
    <row r="100" spans="1:8" ht="12.75" customHeight="1" x14ac:dyDescent="0.25">
      <c r="A100" s="3">
        <v>98</v>
      </c>
      <c r="B100" s="9" t="s">
        <v>372</v>
      </c>
      <c r="C100" s="10" t="s">
        <v>373</v>
      </c>
      <c r="D100" s="10">
        <v>1</v>
      </c>
      <c r="E100" s="10">
        <v>4</v>
      </c>
      <c r="F100" s="10">
        <v>5</v>
      </c>
      <c r="G100" s="10" t="s">
        <v>264</v>
      </c>
      <c r="H100" s="2" t="s">
        <v>374</v>
      </c>
    </row>
    <row r="101" spans="1:8" ht="12.75" customHeight="1" x14ac:dyDescent="0.25">
      <c r="A101" s="3">
        <v>99</v>
      </c>
      <c r="B101" s="9" t="s">
        <v>375</v>
      </c>
      <c r="C101" s="10" t="s">
        <v>376</v>
      </c>
      <c r="D101" s="10">
        <v>2</v>
      </c>
      <c r="E101" s="10">
        <v>2</v>
      </c>
      <c r="F101" s="10">
        <v>4</v>
      </c>
      <c r="G101" s="10" t="s">
        <v>264</v>
      </c>
      <c r="H101" s="2" t="s">
        <v>377</v>
      </c>
    </row>
    <row r="102" spans="1:8" ht="12.75" customHeight="1" x14ac:dyDescent="0.25">
      <c r="A102" s="3">
        <v>100</v>
      </c>
      <c r="B102" s="9" t="s">
        <v>379</v>
      </c>
      <c r="C102" s="10" t="s">
        <v>380</v>
      </c>
      <c r="D102" s="10">
        <v>3</v>
      </c>
      <c r="E102" s="10">
        <v>2</v>
      </c>
      <c r="F102" s="10">
        <v>5</v>
      </c>
      <c r="G102" s="10" t="s">
        <v>264</v>
      </c>
      <c r="H102" s="2" t="s">
        <v>381</v>
      </c>
    </row>
    <row r="103" spans="1:8" ht="12.75" customHeight="1" x14ac:dyDescent="0.25">
      <c r="A103" s="3">
        <v>101</v>
      </c>
      <c r="B103" s="9" t="s">
        <v>382</v>
      </c>
      <c r="C103" s="10" t="s">
        <v>383</v>
      </c>
      <c r="D103" s="10">
        <v>1</v>
      </c>
      <c r="E103" s="10">
        <v>4</v>
      </c>
      <c r="F103" s="10">
        <v>5</v>
      </c>
      <c r="G103" s="10" t="s">
        <v>264</v>
      </c>
      <c r="H103" s="2" t="s">
        <v>384</v>
      </c>
    </row>
    <row r="104" spans="1:8" ht="12.75" customHeight="1" x14ac:dyDescent="0.25">
      <c r="A104" s="3">
        <v>102</v>
      </c>
      <c r="B104" s="9" t="s">
        <v>385</v>
      </c>
      <c r="C104" s="10" t="s">
        <v>386</v>
      </c>
      <c r="D104" s="10">
        <v>1</v>
      </c>
      <c r="E104" s="10">
        <v>4</v>
      </c>
      <c r="F104" s="10">
        <v>5</v>
      </c>
      <c r="G104" s="10" t="s">
        <v>264</v>
      </c>
      <c r="H104" s="2" t="s">
        <v>387</v>
      </c>
    </row>
    <row r="105" spans="1:8" ht="12.75" customHeight="1" x14ac:dyDescent="0.25">
      <c r="A105" s="3">
        <v>103</v>
      </c>
      <c r="B105" s="9" t="s">
        <v>388</v>
      </c>
      <c r="C105" s="10" t="s">
        <v>389</v>
      </c>
      <c r="D105" s="10">
        <v>3</v>
      </c>
      <c r="E105" s="10">
        <v>2</v>
      </c>
      <c r="F105" s="10">
        <v>5</v>
      </c>
      <c r="G105" s="10" t="s">
        <v>264</v>
      </c>
      <c r="H105" s="2" t="s">
        <v>390</v>
      </c>
    </row>
    <row r="106" spans="1:8" ht="12.75" customHeight="1" x14ac:dyDescent="0.25">
      <c r="A106" s="3">
        <v>104</v>
      </c>
      <c r="B106" s="9" t="s">
        <v>391</v>
      </c>
      <c r="C106" s="10" t="s">
        <v>392</v>
      </c>
      <c r="D106" s="10">
        <v>1</v>
      </c>
      <c r="E106" s="10">
        <v>4</v>
      </c>
      <c r="F106" s="10">
        <v>5</v>
      </c>
      <c r="G106" s="10" t="s">
        <v>264</v>
      </c>
      <c r="H106" s="2" t="s">
        <v>393</v>
      </c>
    </row>
    <row r="107" spans="1:8" ht="14.25" customHeight="1" x14ac:dyDescent="0.25">
      <c r="A107" s="3">
        <v>105</v>
      </c>
      <c r="B107" s="11" t="s">
        <v>8</v>
      </c>
      <c r="C107" s="12" t="s">
        <v>9</v>
      </c>
      <c r="D107" s="12">
        <v>2</v>
      </c>
      <c r="E107" s="12">
        <v>3</v>
      </c>
      <c r="F107" s="12">
        <v>5</v>
      </c>
      <c r="G107" s="12" t="s">
        <v>394</v>
      </c>
      <c r="H107" s="2" t="s">
        <v>11</v>
      </c>
    </row>
    <row r="108" spans="1:8" ht="14.25" customHeight="1" x14ac:dyDescent="0.25">
      <c r="A108" s="3">
        <v>106</v>
      </c>
      <c r="B108" s="11" t="s">
        <v>280</v>
      </c>
      <c r="C108" s="12" t="s">
        <v>395</v>
      </c>
      <c r="D108" s="12">
        <v>3</v>
      </c>
      <c r="E108" s="12">
        <v>2</v>
      </c>
      <c r="F108" s="12">
        <v>5</v>
      </c>
      <c r="G108" s="12" t="s">
        <v>394</v>
      </c>
      <c r="H108" s="2" t="s">
        <v>396</v>
      </c>
    </row>
    <row r="109" spans="1:8" ht="14.25" customHeight="1" x14ac:dyDescent="0.25">
      <c r="A109" s="3">
        <v>107</v>
      </c>
      <c r="B109" s="11" t="s">
        <v>397</v>
      </c>
      <c r="C109" s="12" t="s">
        <v>398</v>
      </c>
      <c r="D109" s="12">
        <v>1</v>
      </c>
      <c r="E109" s="12">
        <v>2</v>
      </c>
      <c r="F109" s="12">
        <v>3</v>
      </c>
      <c r="G109" s="12" t="s">
        <v>394</v>
      </c>
      <c r="H109" s="2" t="s">
        <v>399</v>
      </c>
    </row>
    <row r="110" spans="1:8" ht="14.25" customHeight="1" x14ac:dyDescent="0.25">
      <c r="A110" s="3">
        <v>108</v>
      </c>
      <c r="B110" s="11" t="s">
        <v>400</v>
      </c>
      <c r="C110" s="12" t="s">
        <v>401</v>
      </c>
      <c r="D110" s="12">
        <v>3</v>
      </c>
      <c r="E110" s="12">
        <v>2</v>
      </c>
      <c r="F110" s="12">
        <v>5</v>
      </c>
      <c r="G110" s="12" t="s">
        <v>394</v>
      </c>
      <c r="H110" s="2" t="s">
        <v>402</v>
      </c>
    </row>
    <row r="111" spans="1:8" ht="14.25" customHeight="1" x14ac:dyDescent="0.25">
      <c r="A111" s="3">
        <v>109</v>
      </c>
      <c r="B111" s="11" t="s">
        <v>403</v>
      </c>
      <c r="C111" s="12" t="s">
        <v>59</v>
      </c>
      <c r="D111" s="12">
        <v>1</v>
      </c>
      <c r="E111" s="12">
        <v>2</v>
      </c>
      <c r="F111" s="12">
        <v>3</v>
      </c>
      <c r="G111" s="12" t="s">
        <v>394</v>
      </c>
      <c r="H111" s="2" t="s">
        <v>404</v>
      </c>
    </row>
    <row r="112" spans="1:8" ht="14.25" customHeight="1" x14ac:dyDescent="0.25">
      <c r="A112" s="3">
        <v>110</v>
      </c>
      <c r="B112" s="11" t="s">
        <v>79</v>
      </c>
      <c r="C112" s="12" t="s">
        <v>80</v>
      </c>
      <c r="D112" s="12">
        <v>0</v>
      </c>
      <c r="E112" s="12">
        <v>4</v>
      </c>
      <c r="F112" s="12">
        <v>4</v>
      </c>
      <c r="G112" s="12" t="s">
        <v>394</v>
      </c>
      <c r="H112" s="2" t="s">
        <v>81</v>
      </c>
    </row>
    <row r="113" spans="1:8" ht="14.25" customHeight="1" x14ac:dyDescent="0.25">
      <c r="A113" s="3">
        <v>111</v>
      </c>
      <c r="B113" s="11" t="s">
        <v>34</v>
      </c>
      <c r="C113" s="12" t="s">
        <v>35</v>
      </c>
      <c r="D113" s="12">
        <v>2</v>
      </c>
      <c r="E113" s="12">
        <v>2</v>
      </c>
      <c r="F113" s="12">
        <v>4</v>
      </c>
      <c r="G113" s="12" t="s">
        <v>394</v>
      </c>
      <c r="H113" s="2" t="s">
        <v>36</v>
      </c>
    </row>
    <row r="114" spans="1:8" ht="14.25" customHeight="1" x14ac:dyDescent="0.25">
      <c r="A114" s="3">
        <v>112</v>
      </c>
      <c r="B114" s="11" t="s">
        <v>12</v>
      </c>
      <c r="C114" s="12" t="s">
        <v>13</v>
      </c>
      <c r="D114" s="12">
        <v>3</v>
      </c>
      <c r="E114" s="12">
        <v>2</v>
      </c>
      <c r="F114" s="12">
        <v>5</v>
      </c>
      <c r="G114" s="12" t="s">
        <v>394</v>
      </c>
      <c r="H114" s="2" t="s">
        <v>14</v>
      </c>
    </row>
    <row r="115" spans="1:8" ht="14.25" customHeight="1" x14ac:dyDescent="0.25">
      <c r="A115" s="3">
        <v>113</v>
      </c>
      <c r="B115" s="11" t="s">
        <v>405</v>
      </c>
      <c r="C115" s="12" t="s">
        <v>406</v>
      </c>
      <c r="D115" s="12">
        <v>3</v>
      </c>
      <c r="E115" s="12">
        <v>2</v>
      </c>
      <c r="F115" s="12">
        <v>5</v>
      </c>
      <c r="G115" s="12" t="s">
        <v>394</v>
      </c>
      <c r="H115" s="2" t="s">
        <v>407</v>
      </c>
    </row>
    <row r="116" spans="1:8" ht="14.25" customHeight="1" x14ac:dyDescent="0.25">
      <c r="A116" s="3">
        <v>114</v>
      </c>
      <c r="B116" s="11" t="s">
        <v>86</v>
      </c>
      <c r="C116" s="12" t="s">
        <v>87</v>
      </c>
      <c r="D116" s="12">
        <v>3</v>
      </c>
      <c r="E116" s="12">
        <v>2</v>
      </c>
      <c r="F116" s="12">
        <v>5</v>
      </c>
      <c r="G116" s="12" t="s">
        <v>394</v>
      </c>
      <c r="H116" s="2" t="s">
        <v>88</v>
      </c>
    </row>
    <row r="117" spans="1:8" ht="14.25" customHeight="1" x14ac:dyDescent="0.25">
      <c r="A117" s="3">
        <v>115</v>
      </c>
      <c r="B117" s="11" t="s">
        <v>408</v>
      </c>
      <c r="C117" s="12" t="s">
        <v>409</v>
      </c>
      <c r="D117" s="12">
        <v>3</v>
      </c>
      <c r="E117" s="12">
        <v>2</v>
      </c>
      <c r="F117" s="12">
        <v>5</v>
      </c>
      <c r="G117" s="12" t="s">
        <v>394</v>
      </c>
      <c r="H117" s="2" t="s">
        <v>410</v>
      </c>
    </row>
    <row r="118" spans="1:8" ht="14.25" customHeight="1" x14ac:dyDescent="0.25">
      <c r="A118" s="3">
        <v>116</v>
      </c>
      <c r="B118" s="11" t="s">
        <v>411</v>
      </c>
      <c r="C118" s="12" t="s">
        <v>412</v>
      </c>
      <c r="D118" s="12">
        <v>3</v>
      </c>
      <c r="E118" s="12">
        <v>2</v>
      </c>
      <c r="F118" s="12">
        <v>5</v>
      </c>
      <c r="G118" s="12" t="s">
        <v>394</v>
      </c>
      <c r="H118" s="2" t="s">
        <v>413</v>
      </c>
    </row>
    <row r="119" spans="1:8" ht="14.25" customHeight="1" x14ac:dyDescent="0.25">
      <c r="A119" s="3">
        <v>117</v>
      </c>
      <c r="B119" s="11" t="s">
        <v>64</v>
      </c>
      <c r="C119" s="12" t="s">
        <v>414</v>
      </c>
      <c r="D119" s="12">
        <v>3</v>
      </c>
      <c r="E119" s="12">
        <v>2</v>
      </c>
      <c r="F119" s="12">
        <v>5</v>
      </c>
      <c r="G119" s="12" t="s">
        <v>394</v>
      </c>
      <c r="H119" s="2" t="s">
        <v>415</v>
      </c>
    </row>
    <row r="120" spans="1:8" ht="14.25" customHeight="1" x14ac:dyDescent="0.25">
      <c r="A120" s="3">
        <v>118</v>
      </c>
      <c r="B120" s="11" t="s">
        <v>15</v>
      </c>
      <c r="C120" s="12" t="s">
        <v>16</v>
      </c>
      <c r="D120" s="12">
        <v>3</v>
      </c>
      <c r="E120" s="12">
        <v>2</v>
      </c>
      <c r="F120" s="12">
        <v>5</v>
      </c>
      <c r="G120" s="12" t="s">
        <v>394</v>
      </c>
      <c r="H120" s="2" t="s">
        <v>17</v>
      </c>
    </row>
    <row r="121" spans="1:8" ht="14.25" customHeight="1" x14ac:dyDescent="0.25">
      <c r="A121" s="3">
        <v>119</v>
      </c>
      <c r="B121" s="11" t="s">
        <v>134</v>
      </c>
      <c r="C121" s="12" t="s">
        <v>135</v>
      </c>
      <c r="D121" s="12">
        <v>3</v>
      </c>
      <c r="E121" s="12">
        <v>2</v>
      </c>
      <c r="F121" s="12">
        <v>5</v>
      </c>
      <c r="G121" s="12" t="s">
        <v>394</v>
      </c>
      <c r="H121" s="2" t="s">
        <v>138</v>
      </c>
    </row>
    <row r="122" spans="1:8" ht="14.25" customHeight="1" x14ac:dyDescent="0.25">
      <c r="A122" s="3">
        <v>120</v>
      </c>
      <c r="B122" s="11" t="s">
        <v>416</v>
      </c>
      <c r="C122" s="12" t="s">
        <v>417</v>
      </c>
      <c r="D122" s="12">
        <v>1</v>
      </c>
      <c r="E122" s="12">
        <v>2</v>
      </c>
      <c r="F122" s="12">
        <v>3</v>
      </c>
      <c r="G122" s="12" t="s">
        <v>394</v>
      </c>
      <c r="H122" s="2" t="s">
        <v>418</v>
      </c>
    </row>
    <row r="123" spans="1:8" ht="14.25" customHeight="1" x14ac:dyDescent="0.25">
      <c r="A123" s="3">
        <v>121</v>
      </c>
      <c r="B123" s="11" t="s">
        <v>163</v>
      </c>
      <c r="C123" s="12" t="s">
        <v>419</v>
      </c>
      <c r="D123" s="12">
        <v>2</v>
      </c>
      <c r="E123" s="12">
        <v>3</v>
      </c>
      <c r="F123" s="12">
        <v>5</v>
      </c>
      <c r="G123" s="12" t="s">
        <v>394</v>
      </c>
      <c r="H123" s="2" t="s">
        <v>420</v>
      </c>
    </row>
    <row r="124" spans="1:8" ht="14.25" customHeight="1" x14ac:dyDescent="0.25">
      <c r="A124" s="3">
        <v>122</v>
      </c>
      <c r="B124" s="11" t="s">
        <v>421</v>
      </c>
      <c r="C124" s="12" t="s">
        <v>422</v>
      </c>
      <c r="D124" s="12">
        <v>3</v>
      </c>
      <c r="E124" s="12">
        <v>2</v>
      </c>
      <c r="F124" s="12">
        <v>5</v>
      </c>
      <c r="G124" s="12" t="s">
        <v>394</v>
      </c>
      <c r="H124" s="2" t="s">
        <v>423</v>
      </c>
    </row>
    <row r="125" spans="1:8" ht="14.25" customHeight="1" x14ac:dyDescent="0.25">
      <c r="A125" s="3">
        <v>123</v>
      </c>
      <c r="B125" s="11" t="s">
        <v>424</v>
      </c>
      <c r="C125" s="12" t="s">
        <v>425</v>
      </c>
      <c r="D125" s="12">
        <v>2</v>
      </c>
      <c r="E125" s="12">
        <v>4</v>
      </c>
      <c r="F125" s="12">
        <v>6</v>
      </c>
      <c r="G125" s="12" t="s">
        <v>394</v>
      </c>
      <c r="H125" s="2" t="s">
        <v>426</v>
      </c>
    </row>
    <row r="126" spans="1:8" ht="14.25" customHeight="1" x14ac:dyDescent="0.25">
      <c r="A126" s="3">
        <v>124</v>
      </c>
      <c r="B126" s="11" t="s">
        <v>427</v>
      </c>
      <c r="C126" s="12" t="s">
        <v>428</v>
      </c>
      <c r="D126" s="12">
        <v>3</v>
      </c>
      <c r="E126" s="12">
        <v>2</v>
      </c>
      <c r="F126" s="12">
        <v>5</v>
      </c>
      <c r="G126" s="12" t="s">
        <v>394</v>
      </c>
      <c r="H126" s="2" t="s">
        <v>429</v>
      </c>
    </row>
    <row r="127" spans="1:8" ht="14.25" customHeight="1" x14ac:dyDescent="0.25">
      <c r="A127" s="3">
        <v>125</v>
      </c>
      <c r="B127" s="11" t="s">
        <v>430</v>
      </c>
      <c r="C127" s="12" t="s">
        <v>431</v>
      </c>
      <c r="D127" s="12">
        <v>3</v>
      </c>
      <c r="E127" s="12">
        <v>2</v>
      </c>
      <c r="F127" s="12">
        <v>5</v>
      </c>
      <c r="G127" s="12" t="s">
        <v>394</v>
      </c>
      <c r="H127" s="2" t="s">
        <v>432</v>
      </c>
    </row>
    <row r="128" spans="1:8" ht="14.25" customHeight="1" x14ac:dyDescent="0.25">
      <c r="A128" s="3">
        <v>126</v>
      </c>
      <c r="B128" s="11" t="s">
        <v>433</v>
      </c>
      <c r="C128" s="12" t="s">
        <v>434</v>
      </c>
      <c r="D128" s="12">
        <v>3</v>
      </c>
      <c r="E128" s="12">
        <v>2</v>
      </c>
      <c r="F128" s="12">
        <v>5</v>
      </c>
      <c r="G128" s="12" t="s">
        <v>394</v>
      </c>
      <c r="H128" s="2" t="s">
        <v>435</v>
      </c>
    </row>
    <row r="129" spans="1:8" ht="14.25" customHeight="1" x14ac:dyDescent="0.25">
      <c r="A129" s="3">
        <v>127</v>
      </c>
      <c r="B129" s="11" t="s">
        <v>70</v>
      </c>
      <c r="C129" s="12" t="s">
        <v>436</v>
      </c>
      <c r="D129" s="12">
        <v>3</v>
      </c>
      <c r="E129" s="12">
        <v>2</v>
      </c>
      <c r="F129" s="12">
        <v>5</v>
      </c>
      <c r="G129" s="12" t="s">
        <v>394</v>
      </c>
      <c r="H129" s="2" t="s">
        <v>437</v>
      </c>
    </row>
    <row r="130" spans="1:8" ht="14.25" customHeight="1" x14ac:dyDescent="0.25">
      <c r="A130" s="3">
        <v>128</v>
      </c>
      <c r="B130" s="11" t="s">
        <v>438</v>
      </c>
      <c r="C130" s="12" t="s">
        <v>439</v>
      </c>
      <c r="D130" s="12">
        <v>3</v>
      </c>
      <c r="E130" s="12">
        <v>2</v>
      </c>
      <c r="F130" s="12">
        <v>5</v>
      </c>
      <c r="G130" s="12" t="s">
        <v>394</v>
      </c>
      <c r="H130" s="2" t="s">
        <v>440</v>
      </c>
    </row>
    <row r="131" spans="1:8" ht="14.25" customHeight="1" x14ac:dyDescent="0.25">
      <c r="A131" s="3">
        <v>129</v>
      </c>
      <c r="B131" s="11" t="s">
        <v>441</v>
      </c>
      <c r="C131" s="12" t="s">
        <v>442</v>
      </c>
      <c r="D131" s="12">
        <v>3</v>
      </c>
      <c r="E131" s="12">
        <v>2</v>
      </c>
      <c r="F131" s="12">
        <v>5</v>
      </c>
      <c r="G131" s="12" t="s">
        <v>394</v>
      </c>
      <c r="H131" s="2" t="s">
        <v>443</v>
      </c>
    </row>
    <row r="132" spans="1:8" ht="14.25" customHeight="1" x14ac:dyDescent="0.25">
      <c r="A132" s="3">
        <v>130</v>
      </c>
      <c r="B132" s="11" t="s">
        <v>444</v>
      </c>
      <c r="C132" s="12" t="s">
        <v>445</v>
      </c>
      <c r="D132" s="12">
        <v>2</v>
      </c>
      <c r="E132" s="12">
        <v>2</v>
      </c>
      <c r="F132" s="12">
        <v>5</v>
      </c>
      <c r="G132" s="12" t="s">
        <v>394</v>
      </c>
      <c r="H132" s="2" t="s">
        <v>446</v>
      </c>
    </row>
    <row r="133" spans="1:8" ht="14.25" customHeight="1" x14ac:dyDescent="0.25">
      <c r="A133" s="3">
        <v>131</v>
      </c>
      <c r="B133" s="11" t="s">
        <v>447</v>
      </c>
      <c r="C133" s="12" t="s">
        <v>448</v>
      </c>
      <c r="D133" s="12">
        <v>3</v>
      </c>
      <c r="E133" s="12">
        <v>2</v>
      </c>
      <c r="F133" s="12">
        <v>5</v>
      </c>
      <c r="G133" s="12" t="s">
        <v>394</v>
      </c>
      <c r="H133" s="2" t="s">
        <v>449</v>
      </c>
    </row>
    <row r="134" spans="1:8" ht="14.25" customHeight="1" x14ac:dyDescent="0.25">
      <c r="A134" s="3">
        <v>132</v>
      </c>
      <c r="B134" s="11" t="s">
        <v>450</v>
      </c>
      <c r="C134" s="12" t="s">
        <v>451</v>
      </c>
      <c r="D134" s="12">
        <v>3</v>
      </c>
      <c r="E134" s="12">
        <v>2</v>
      </c>
      <c r="F134" s="12">
        <v>5</v>
      </c>
      <c r="G134" s="12" t="s">
        <v>394</v>
      </c>
      <c r="H134" s="2" t="s">
        <v>452</v>
      </c>
    </row>
    <row r="135" spans="1:8" ht="14.25" customHeight="1" x14ac:dyDescent="0.25">
      <c r="A135" s="3">
        <v>133</v>
      </c>
      <c r="B135" s="11" t="s">
        <v>453</v>
      </c>
      <c r="C135" s="12" t="s">
        <v>454</v>
      </c>
      <c r="D135" s="12">
        <v>2</v>
      </c>
      <c r="E135" s="12">
        <v>3</v>
      </c>
      <c r="F135" s="12">
        <v>5</v>
      </c>
      <c r="G135" s="12" t="s">
        <v>394</v>
      </c>
      <c r="H135" s="2" t="s">
        <v>455</v>
      </c>
    </row>
    <row r="136" spans="1:8" ht="14.25" customHeight="1" x14ac:dyDescent="0.25">
      <c r="A136" s="3">
        <v>134</v>
      </c>
      <c r="B136" s="11" t="s">
        <v>456</v>
      </c>
      <c r="C136" s="12" t="s">
        <v>457</v>
      </c>
      <c r="D136" s="12">
        <v>2</v>
      </c>
      <c r="E136" s="12">
        <v>3</v>
      </c>
      <c r="F136" s="12">
        <v>5</v>
      </c>
      <c r="G136" s="12" t="s">
        <v>394</v>
      </c>
      <c r="H136" s="2" t="s">
        <v>458</v>
      </c>
    </row>
    <row r="137" spans="1:8" ht="14.25" customHeight="1" x14ac:dyDescent="0.25">
      <c r="A137" s="3">
        <v>135</v>
      </c>
      <c r="B137" s="11" t="s">
        <v>459</v>
      </c>
      <c r="C137" s="12" t="s">
        <v>460</v>
      </c>
      <c r="D137" s="12">
        <v>4</v>
      </c>
      <c r="E137" s="12">
        <v>2</v>
      </c>
      <c r="F137" s="12">
        <v>6</v>
      </c>
      <c r="G137" s="12" t="s">
        <v>394</v>
      </c>
      <c r="H137" s="2" t="s">
        <v>461</v>
      </c>
    </row>
    <row r="138" spans="1:8" ht="14.25" customHeight="1" x14ac:dyDescent="0.25">
      <c r="A138" s="3">
        <v>136</v>
      </c>
      <c r="B138" s="11" t="s">
        <v>462</v>
      </c>
      <c r="C138" s="12" t="s">
        <v>463</v>
      </c>
      <c r="D138" s="12">
        <v>3</v>
      </c>
      <c r="E138" s="12">
        <v>2</v>
      </c>
      <c r="F138" s="12">
        <v>5</v>
      </c>
      <c r="G138" s="12" t="s">
        <v>394</v>
      </c>
      <c r="H138" s="2" t="s">
        <v>464</v>
      </c>
    </row>
    <row r="139" spans="1:8" ht="14.25" customHeight="1" x14ac:dyDescent="0.25">
      <c r="A139" s="3">
        <v>137</v>
      </c>
      <c r="B139" s="11" t="s">
        <v>146</v>
      </c>
      <c r="C139" s="12" t="s">
        <v>148</v>
      </c>
      <c r="D139" s="12">
        <v>2</v>
      </c>
      <c r="E139" s="12">
        <v>3</v>
      </c>
      <c r="F139" s="12">
        <v>5</v>
      </c>
      <c r="G139" s="12" t="s">
        <v>394</v>
      </c>
      <c r="H139" s="2" t="s">
        <v>150</v>
      </c>
    </row>
    <row r="140" spans="1:8" ht="14.25" customHeight="1" x14ac:dyDescent="0.25">
      <c r="A140" s="3">
        <v>138</v>
      </c>
      <c r="B140" s="11" t="s">
        <v>465</v>
      </c>
      <c r="C140" s="12" t="s">
        <v>466</v>
      </c>
      <c r="D140" s="12">
        <v>2</v>
      </c>
      <c r="E140" s="12">
        <v>3</v>
      </c>
      <c r="F140" s="12">
        <v>5</v>
      </c>
      <c r="G140" s="12" t="s">
        <v>394</v>
      </c>
      <c r="H140" s="2" t="s">
        <v>467</v>
      </c>
    </row>
    <row r="141" spans="1:8" ht="14.25" customHeight="1" x14ac:dyDescent="0.25">
      <c r="A141" s="3">
        <v>139</v>
      </c>
      <c r="B141" s="11" t="s">
        <v>468</v>
      </c>
      <c r="C141" s="12" t="s">
        <v>469</v>
      </c>
      <c r="D141" s="12">
        <v>3</v>
      </c>
      <c r="E141" s="12">
        <v>2</v>
      </c>
      <c r="F141" s="12">
        <v>5</v>
      </c>
      <c r="G141" s="12" t="s">
        <v>394</v>
      </c>
      <c r="H141" s="2" t="s">
        <v>470</v>
      </c>
    </row>
    <row r="142" spans="1:8" ht="14.25" customHeight="1" x14ac:dyDescent="0.25">
      <c r="A142" s="3">
        <v>140</v>
      </c>
      <c r="B142" s="11" t="s">
        <v>471</v>
      </c>
      <c r="C142" s="12" t="s">
        <v>472</v>
      </c>
      <c r="D142" s="12">
        <v>2</v>
      </c>
      <c r="E142" s="12">
        <v>3</v>
      </c>
      <c r="F142" s="12">
        <v>5</v>
      </c>
      <c r="G142" s="12" t="s">
        <v>394</v>
      </c>
      <c r="H142" s="2" t="s">
        <v>473</v>
      </c>
    </row>
    <row r="143" spans="1:8" ht="14.25" customHeight="1" x14ac:dyDescent="0.25">
      <c r="A143" s="3">
        <v>141</v>
      </c>
      <c r="B143" s="11" t="s">
        <v>474</v>
      </c>
      <c r="C143" s="12" t="s">
        <v>475</v>
      </c>
      <c r="D143" s="12">
        <v>3</v>
      </c>
      <c r="E143" s="12">
        <v>2</v>
      </c>
      <c r="F143" s="12">
        <v>5</v>
      </c>
      <c r="G143" s="12" t="s">
        <v>394</v>
      </c>
      <c r="H143" s="2" t="s">
        <v>476</v>
      </c>
    </row>
    <row r="144" spans="1:8" ht="14.25" customHeight="1" x14ac:dyDescent="0.25">
      <c r="A144" s="3">
        <v>142</v>
      </c>
      <c r="B144" s="11" t="s">
        <v>477</v>
      </c>
      <c r="C144" s="12" t="s">
        <v>478</v>
      </c>
      <c r="D144" s="12">
        <v>3</v>
      </c>
      <c r="E144" s="12">
        <v>2</v>
      </c>
      <c r="F144" s="12">
        <v>5</v>
      </c>
      <c r="G144" s="12" t="s">
        <v>394</v>
      </c>
      <c r="H144" s="2" t="s">
        <v>479</v>
      </c>
    </row>
    <row r="145" spans="1:8" ht="14.25" customHeight="1" x14ac:dyDescent="0.25">
      <c r="A145" s="3">
        <v>143</v>
      </c>
      <c r="B145" s="11" t="s">
        <v>221</v>
      </c>
      <c r="C145" s="12" t="s">
        <v>224</v>
      </c>
      <c r="D145" s="12">
        <v>0</v>
      </c>
      <c r="E145" s="12">
        <v>4</v>
      </c>
      <c r="F145" s="12">
        <v>4</v>
      </c>
      <c r="G145" s="12" t="s">
        <v>394</v>
      </c>
      <c r="H145" s="2" t="s">
        <v>226</v>
      </c>
    </row>
    <row r="146" spans="1:8" ht="14.25" customHeight="1" x14ac:dyDescent="0.25">
      <c r="A146" s="3">
        <v>144</v>
      </c>
      <c r="B146" s="11" t="s">
        <v>480</v>
      </c>
      <c r="C146" s="12" t="s">
        <v>481</v>
      </c>
      <c r="D146" s="12">
        <v>2</v>
      </c>
      <c r="E146" s="12">
        <v>3</v>
      </c>
      <c r="F146" s="12">
        <v>5</v>
      </c>
      <c r="G146" s="12" t="s">
        <v>394</v>
      </c>
      <c r="H146" s="2" t="s">
        <v>482</v>
      </c>
    </row>
    <row r="147" spans="1:8" ht="14.25" customHeight="1" x14ac:dyDescent="0.25">
      <c r="A147" s="3">
        <v>145</v>
      </c>
      <c r="B147" s="11" t="s">
        <v>483</v>
      </c>
      <c r="C147" s="12" t="s">
        <v>484</v>
      </c>
      <c r="D147" s="12">
        <v>2</v>
      </c>
      <c r="E147" s="12">
        <v>2</v>
      </c>
      <c r="F147" s="12">
        <v>4</v>
      </c>
      <c r="G147" s="12" t="s">
        <v>394</v>
      </c>
      <c r="H147" s="2" t="s">
        <v>485</v>
      </c>
    </row>
    <row r="148" spans="1:8" ht="14.25" customHeight="1" x14ac:dyDescent="0.25">
      <c r="A148" s="3">
        <v>146</v>
      </c>
      <c r="B148" s="11" t="s">
        <v>486</v>
      </c>
      <c r="C148" s="12" t="s">
        <v>487</v>
      </c>
      <c r="D148" s="12">
        <v>3</v>
      </c>
      <c r="E148" s="12">
        <v>2</v>
      </c>
      <c r="F148" s="12">
        <v>5</v>
      </c>
      <c r="G148" s="12" t="s">
        <v>394</v>
      </c>
      <c r="H148" s="2" t="s">
        <v>488</v>
      </c>
    </row>
    <row r="149" spans="1:8" ht="14.25" customHeight="1" x14ac:dyDescent="0.25">
      <c r="A149" s="3">
        <v>147</v>
      </c>
      <c r="B149" s="11" t="s">
        <v>194</v>
      </c>
      <c r="C149" s="12" t="s">
        <v>195</v>
      </c>
      <c r="D149" s="12">
        <v>0</v>
      </c>
      <c r="E149" s="12">
        <v>4</v>
      </c>
      <c r="F149" s="12">
        <v>4</v>
      </c>
      <c r="G149" s="12" t="s">
        <v>394</v>
      </c>
      <c r="H149" s="2" t="s">
        <v>199</v>
      </c>
    </row>
    <row r="150" spans="1:8" ht="14.25" customHeight="1" x14ac:dyDescent="0.25">
      <c r="A150" s="3">
        <v>148</v>
      </c>
      <c r="B150" s="11" t="s">
        <v>489</v>
      </c>
      <c r="C150" s="12" t="s">
        <v>490</v>
      </c>
      <c r="D150" s="12">
        <v>2</v>
      </c>
      <c r="E150" s="12">
        <v>3</v>
      </c>
      <c r="F150" s="12">
        <v>5</v>
      </c>
      <c r="G150" s="12" t="s">
        <v>394</v>
      </c>
      <c r="H150" s="2" t="s">
        <v>491</v>
      </c>
    </row>
    <row r="151" spans="1:8" ht="14.25" customHeight="1" x14ac:dyDescent="0.25">
      <c r="A151" s="3">
        <v>149</v>
      </c>
      <c r="B151" s="11" t="s">
        <v>492</v>
      </c>
      <c r="C151" s="12" t="s">
        <v>493</v>
      </c>
      <c r="D151" s="12">
        <v>2</v>
      </c>
      <c r="E151" s="12">
        <v>3</v>
      </c>
      <c r="F151" s="12">
        <v>5</v>
      </c>
      <c r="G151" s="12" t="s">
        <v>394</v>
      </c>
      <c r="H151" s="2" t="s">
        <v>494</v>
      </c>
    </row>
    <row r="152" spans="1:8" ht="14.25" customHeight="1" x14ac:dyDescent="0.25">
      <c r="A152" s="3">
        <v>150</v>
      </c>
      <c r="B152" s="11" t="s">
        <v>495</v>
      </c>
      <c r="C152" s="12" t="s">
        <v>496</v>
      </c>
      <c r="D152" s="12">
        <v>2</v>
      </c>
      <c r="E152" s="12">
        <v>3</v>
      </c>
      <c r="F152" s="12">
        <v>5</v>
      </c>
      <c r="G152" s="12" t="s">
        <v>394</v>
      </c>
      <c r="H152" s="2" t="s">
        <v>497</v>
      </c>
    </row>
    <row r="153" spans="1:8" ht="14.25" customHeight="1" x14ac:dyDescent="0.25">
      <c r="A153" s="3">
        <v>151</v>
      </c>
      <c r="B153" s="11" t="s">
        <v>498</v>
      </c>
      <c r="C153" s="12" t="s">
        <v>499</v>
      </c>
      <c r="D153" s="12">
        <v>2</v>
      </c>
      <c r="E153" s="12">
        <v>3</v>
      </c>
      <c r="F153" s="12">
        <v>5</v>
      </c>
      <c r="G153" s="12" t="s">
        <v>394</v>
      </c>
      <c r="H153" s="2" t="s">
        <v>500</v>
      </c>
    </row>
    <row r="154" spans="1:8" ht="14.25" customHeight="1" x14ac:dyDescent="0.25">
      <c r="A154" s="3">
        <v>152</v>
      </c>
      <c r="B154" s="11" t="s">
        <v>501</v>
      </c>
      <c r="C154" s="12" t="s">
        <v>502</v>
      </c>
      <c r="D154" s="12">
        <v>2</v>
      </c>
      <c r="E154" s="12">
        <v>3</v>
      </c>
      <c r="F154" s="12">
        <v>5</v>
      </c>
      <c r="G154" s="12" t="s">
        <v>394</v>
      </c>
      <c r="H154" s="2" t="s">
        <v>503</v>
      </c>
    </row>
    <row r="155" spans="1:8" ht="14.25" customHeight="1" x14ac:dyDescent="0.25">
      <c r="A155" s="3">
        <v>153</v>
      </c>
      <c r="B155" s="11" t="s">
        <v>504</v>
      </c>
      <c r="C155" s="12" t="s">
        <v>505</v>
      </c>
      <c r="D155" s="12">
        <v>2</v>
      </c>
      <c r="E155" s="12">
        <v>3</v>
      </c>
      <c r="F155" s="12">
        <v>5</v>
      </c>
      <c r="G155" s="12" t="s">
        <v>394</v>
      </c>
      <c r="H155" s="2" t="s">
        <v>506</v>
      </c>
    </row>
    <row r="156" spans="1:8" ht="12.75" customHeight="1" x14ac:dyDescent="0.25">
      <c r="A156" s="3">
        <v>154</v>
      </c>
      <c r="B156" s="13" t="s">
        <v>34</v>
      </c>
      <c r="C156" s="14" t="s">
        <v>35</v>
      </c>
      <c r="D156" s="14">
        <v>2</v>
      </c>
      <c r="E156" s="14">
        <v>2</v>
      </c>
      <c r="F156" s="14">
        <v>4</v>
      </c>
      <c r="G156" s="14" t="s">
        <v>507</v>
      </c>
      <c r="H156" s="2" t="s">
        <v>36</v>
      </c>
    </row>
    <row r="157" spans="1:8" ht="12.75" customHeight="1" x14ac:dyDescent="0.25">
      <c r="A157" s="3">
        <v>155</v>
      </c>
      <c r="B157" s="13" t="s">
        <v>12</v>
      </c>
      <c r="C157" s="14" t="s">
        <v>13</v>
      </c>
      <c r="D157" s="14">
        <v>3</v>
      </c>
      <c r="E157" s="14">
        <v>2</v>
      </c>
      <c r="F157" s="14">
        <v>5</v>
      </c>
      <c r="G157" s="14" t="s">
        <v>507</v>
      </c>
      <c r="H157" s="2" t="s">
        <v>14</v>
      </c>
    </row>
    <row r="158" spans="1:8" ht="12.75" customHeight="1" x14ac:dyDescent="0.25">
      <c r="A158" s="3">
        <v>156</v>
      </c>
      <c r="B158" s="13" t="s">
        <v>82</v>
      </c>
      <c r="C158" s="14" t="s">
        <v>508</v>
      </c>
      <c r="D158" s="14">
        <v>2</v>
      </c>
      <c r="E158" s="14">
        <v>2</v>
      </c>
      <c r="F158" s="14">
        <v>4</v>
      </c>
      <c r="G158" s="14" t="s">
        <v>507</v>
      </c>
      <c r="H158" s="2" t="s">
        <v>509</v>
      </c>
    </row>
    <row r="159" spans="1:8" ht="12.75" customHeight="1" x14ac:dyDescent="0.25">
      <c r="A159" s="3">
        <v>157</v>
      </c>
      <c r="B159" s="13" t="s">
        <v>510</v>
      </c>
      <c r="C159" s="14" t="s">
        <v>511</v>
      </c>
      <c r="D159" s="14">
        <v>3</v>
      </c>
      <c r="E159" s="14">
        <v>2</v>
      </c>
      <c r="F159" s="14">
        <v>5</v>
      </c>
      <c r="G159" s="14" t="s">
        <v>507</v>
      </c>
      <c r="H159" s="2" t="s">
        <v>512</v>
      </c>
    </row>
    <row r="160" spans="1:8" ht="12.75" customHeight="1" x14ac:dyDescent="0.25">
      <c r="A160" s="3">
        <v>158</v>
      </c>
      <c r="B160" s="13" t="s">
        <v>513</v>
      </c>
      <c r="C160" s="14" t="s">
        <v>514</v>
      </c>
      <c r="D160" s="14">
        <v>2</v>
      </c>
      <c r="E160" s="14">
        <v>2</v>
      </c>
      <c r="F160" s="14">
        <v>4</v>
      </c>
      <c r="G160" s="14" t="s">
        <v>507</v>
      </c>
      <c r="H160" s="2" t="s">
        <v>515</v>
      </c>
    </row>
    <row r="161" spans="1:8" ht="12.75" customHeight="1" x14ac:dyDescent="0.25">
      <c r="A161" s="3">
        <v>159</v>
      </c>
      <c r="B161" s="13" t="s">
        <v>516</v>
      </c>
      <c r="C161" s="14" t="s">
        <v>517</v>
      </c>
      <c r="D161" s="14">
        <v>3</v>
      </c>
      <c r="E161" s="14">
        <v>2</v>
      </c>
      <c r="F161" s="14">
        <v>5</v>
      </c>
      <c r="G161" s="14" t="s">
        <v>507</v>
      </c>
      <c r="H161" s="2" t="s">
        <v>518</v>
      </c>
    </row>
    <row r="162" spans="1:8" ht="12.75" customHeight="1" x14ac:dyDescent="0.25">
      <c r="A162" s="3">
        <v>160</v>
      </c>
      <c r="B162" s="13" t="s">
        <v>519</v>
      </c>
      <c r="C162" s="14" t="s">
        <v>520</v>
      </c>
      <c r="D162" s="14">
        <v>1</v>
      </c>
      <c r="E162" s="14">
        <v>4</v>
      </c>
      <c r="F162" s="14">
        <v>5</v>
      </c>
      <c r="G162" s="14" t="s">
        <v>507</v>
      </c>
      <c r="H162" s="2" t="s">
        <v>521</v>
      </c>
    </row>
    <row r="163" spans="1:8" ht="12.75" customHeight="1" x14ac:dyDescent="0.25">
      <c r="A163" s="3">
        <v>161</v>
      </c>
      <c r="B163" s="13" t="s">
        <v>15</v>
      </c>
      <c r="C163" s="14" t="s">
        <v>16</v>
      </c>
      <c r="D163" s="14">
        <v>3</v>
      </c>
      <c r="E163" s="14">
        <v>2</v>
      </c>
      <c r="F163" s="14">
        <v>5</v>
      </c>
      <c r="G163" s="14" t="s">
        <v>507</v>
      </c>
      <c r="H163" s="2" t="s">
        <v>17</v>
      </c>
    </row>
    <row r="164" spans="1:8" ht="12.75" customHeight="1" x14ac:dyDescent="0.25">
      <c r="A164" s="3">
        <v>162</v>
      </c>
      <c r="B164" s="13" t="s">
        <v>522</v>
      </c>
      <c r="C164" s="14" t="s">
        <v>523</v>
      </c>
      <c r="D164" s="14">
        <v>2</v>
      </c>
      <c r="E164" s="14">
        <v>3</v>
      </c>
      <c r="F164" s="14">
        <v>5</v>
      </c>
      <c r="G164" s="14" t="s">
        <v>507</v>
      </c>
      <c r="H164" s="2" t="s">
        <v>524</v>
      </c>
    </row>
    <row r="165" spans="1:8" ht="12.75" customHeight="1" x14ac:dyDescent="0.25">
      <c r="A165" s="3">
        <v>163</v>
      </c>
      <c r="B165" s="13" t="s">
        <v>525</v>
      </c>
      <c r="C165" s="14" t="s">
        <v>526</v>
      </c>
      <c r="D165" s="14">
        <v>2</v>
      </c>
      <c r="E165" s="14">
        <v>2</v>
      </c>
      <c r="F165" s="14">
        <v>4</v>
      </c>
      <c r="G165" s="14" t="s">
        <v>507</v>
      </c>
      <c r="H165" s="2" t="s">
        <v>527</v>
      </c>
    </row>
    <row r="166" spans="1:8" ht="12.75" customHeight="1" x14ac:dyDescent="0.25">
      <c r="A166" s="3">
        <v>164</v>
      </c>
      <c r="B166" s="13" t="s">
        <v>79</v>
      </c>
      <c r="C166" s="14" t="s">
        <v>80</v>
      </c>
      <c r="D166" s="14">
        <v>0</v>
      </c>
      <c r="E166" s="14">
        <v>4</v>
      </c>
      <c r="F166" s="14">
        <v>4</v>
      </c>
      <c r="G166" s="14" t="s">
        <v>507</v>
      </c>
      <c r="H166" s="2" t="s">
        <v>81</v>
      </c>
    </row>
    <row r="167" spans="1:8" ht="12.75" customHeight="1" x14ac:dyDescent="0.25">
      <c r="A167" s="3">
        <v>165</v>
      </c>
      <c r="B167" s="13" t="s">
        <v>528</v>
      </c>
      <c r="C167" s="14" t="s">
        <v>529</v>
      </c>
      <c r="D167" s="14">
        <v>3</v>
      </c>
      <c r="E167" s="14">
        <v>1</v>
      </c>
      <c r="F167" s="14">
        <v>4</v>
      </c>
      <c r="G167" s="14" t="s">
        <v>507</v>
      </c>
      <c r="H167" s="2" t="s">
        <v>530</v>
      </c>
    </row>
    <row r="168" spans="1:8" ht="12.75" customHeight="1" x14ac:dyDescent="0.25">
      <c r="A168" s="3">
        <v>166</v>
      </c>
      <c r="B168" s="13" t="s">
        <v>531</v>
      </c>
      <c r="C168" s="14" t="s">
        <v>532</v>
      </c>
      <c r="D168" s="14">
        <v>2</v>
      </c>
      <c r="E168" s="14">
        <v>2</v>
      </c>
      <c r="F168" s="14">
        <v>4</v>
      </c>
      <c r="G168" s="14" t="s">
        <v>507</v>
      </c>
      <c r="H168" s="2" t="s">
        <v>533</v>
      </c>
    </row>
    <row r="169" spans="1:8" ht="12.75" customHeight="1" x14ac:dyDescent="0.25">
      <c r="A169" s="3">
        <v>167</v>
      </c>
      <c r="B169" s="13" t="s">
        <v>534</v>
      </c>
      <c r="C169" s="14" t="s">
        <v>535</v>
      </c>
      <c r="D169" s="14">
        <v>2</v>
      </c>
      <c r="E169" s="14">
        <v>3</v>
      </c>
      <c r="F169" s="14">
        <v>5</v>
      </c>
      <c r="G169" s="14" t="s">
        <v>507</v>
      </c>
      <c r="H169" s="2" t="s">
        <v>536</v>
      </c>
    </row>
    <row r="170" spans="1:8" ht="12.75" customHeight="1" x14ac:dyDescent="0.25">
      <c r="A170" s="3">
        <v>168</v>
      </c>
      <c r="B170" s="13" t="s">
        <v>537</v>
      </c>
      <c r="C170" s="14" t="s">
        <v>538</v>
      </c>
      <c r="D170" s="14">
        <v>2</v>
      </c>
      <c r="E170" s="14">
        <v>3</v>
      </c>
      <c r="F170" s="14">
        <v>5</v>
      </c>
      <c r="G170" s="14" t="s">
        <v>507</v>
      </c>
      <c r="H170" s="2" t="s">
        <v>539</v>
      </c>
    </row>
    <row r="171" spans="1:8" ht="12.75" customHeight="1" x14ac:dyDescent="0.25">
      <c r="A171" s="3">
        <v>169</v>
      </c>
      <c r="B171" s="13" t="s">
        <v>540</v>
      </c>
      <c r="C171" s="14" t="s">
        <v>541</v>
      </c>
      <c r="D171" s="14">
        <v>2</v>
      </c>
      <c r="E171" s="14">
        <v>2</v>
      </c>
      <c r="F171" s="14">
        <v>4</v>
      </c>
      <c r="G171" s="14" t="s">
        <v>507</v>
      </c>
      <c r="H171" s="2" t="s">
        <v>542</v>
      </c>
    </row>
    <row r="172" spans="1:8" ht="12.75" customHeight="1" x14ac:dyDescent="0.25">
      <c r="A172" s="3">
        <v>170</v>
      </c>
      <c r="B172" s="13" t="s">
        <v>543</v>
      </c>
      <c r="C172" s="14" t="s">
        <v>544</v>
      </c>
      <c r="D172" s="14">
        <v>3</v>
      </c>
      <c r="E172" s="14">
        <v>2</v>
      </c>
      <c r="F172" s="14">
        <v>5</v>
      </c>
      <c r="G172" s="14" t="s">
        <v>507</v>
      </c>
      <c r="H172" s="2" t="s">
        <v>545</v>
      </c>
    </row>
    <row r="173" spans="1:8" ht="12.75" customHeight="1" x14ac:dyDescent="0.25">
      <c r="A173" s="3">
        <v>171</v>
      </c>
      <c r="B173" s="13" t="s">
        <v>8</v>
      </c>
      <c r="C173" s="14" t="s">
        <v>9</v>
      </c>
      <c r="D173" s="14">
        <v>3</v>
      </c>
      <c r="E173" s="14">
        <v>2</v>
      </c>
      <c r="F173" s="14">
        <v>5</v>
      </c>
      <c r="G173" s="14" t="s">
        <v>507</v>
      </c>
      <c r="H173" s="2" t="s">
        <v>11</v>
      </c>
    </row>
    <row r="174" spans="1:8" ht="12.75" customHeight="1" x14ac:dyDescent="0.25">
      <c r="A174" s="3">
        <v>172</v>
      </c>
      <c r="B174" s="13" t="s">
        <v>546</v>
      </c>
      <c r="C174" s="14" t="s">
        <v>547</v>
      </c>
      <c r="D174" s="14">
        <v>3</v>
      </c>
      <c r="E174" s="14">
        <v>2</v>
      </c>
      <c r="F174" s="14">
        <v>5</v>
      </c>
      <c r="G174" s="14" t="s">
        <v>507</v>
      </c>
      <c r="H174" s="2" t="s">
        <v>548</v>
      </c>
    </row>
    <row r="175" spans="1:8" ht="12.75" customHeight="1" x14ac:dyDescent="0.25">
      <c r="A175" s="3">
        <v>173</v>
      </c>
      <c r="B175" s="13" t="s">
        <v>549</v>
      </c>
      <c r="C175" s="14" t="s">
        <v>550</v>
      </c>
      <c r="D175" s="14">
        <v>3</v>
      </c>
      <c r="E175" s="14">
        <v>3</v>
      </c>
      <c r="F175" s="14">
        <v>6</v>
      </c>
      <c r="G175" s="14" t="s">
        <v>507</v>
      </c>
      <c r="H175" s="2" t="s">
        <v>551</v>
      </c>
    </row>
    <row r="176" spans="1:8" ht="12.75" customHeight="1" x14ac:dyDescent="0.25">
      <c r="A176" s="3">
        <v>174</v>
      </c>
      <c r="B176" s="13" t="s">
        <v>552</v>
      </c>
      <c r="C176" s="14" t="s">
        <v>553</v>
      </c>
      <c r="D176" s="14">
        <v>2</v>
      </c>
      <c r="E176" s="14">
        <v>3</v>
      </c>
      <c r="F176" s="14">
        <v>5</v>
      </c>
      <c r="G176" s="14" t="s">
        <v>507</v>
      </c>
      <c r="H176" s="2" t="s">
        <v>554</v>
      </c>
    </row>
    <row r="177" spans="1:8" ht="12.75" customHeight="1" x14ac:dyDescent="0.25">
      <c r="A177" s="3">
        <v>175</v>
      </c>
      <c r="B177" s="13" t="s">
        <v>555</v>
      </c>
      <c r="C177" s="14" t="s">
        <v>556</v>
      </c>
      <c r="D177" s="14">
        <v>2</v>
      </c>
      <c r="E177" s="14">
        <v>2</v>
      </c>
      <c r="F177" s="14">
        <v>4</v>
      </c>
      <c r="G177" s="14" t="s">
        <v>507</v>
      </c>
      <c r="H177" s="2" t="s">
        <v>557</v>
      </c>
    </row>
    <row r="178" spans="1:8" ht="12.75" customHeight="1" x14ac:dyDescent="0.25">
      <c r="A178" s="3">
        <v>176</v>
      </c>
      <c r="B178" s="13" t="s">
        <v>558</v>
      </c>
      <c r="C178" s="14" t="s">
        <v>559</v>
      </c>
      <c r="D178" s="14">
        <v>3</v>
      </c>
      <c r="E178" s="14">
        <v>2</v>
      </c>
      <c r="F178" s="14">
        <v>5</v>
      </c>
      <c r="G178" s="14" t="s">
        <v>507</v>
      </c>
      <c r="H178" s="2" t="s">
        <v>560</v>
      </c>
    </row>
    <row r="179" spans="1:8" ht="12.75" customHeight="1" x14ac:dyDescent="0.25">
      <c r="A179" s="3">
        <v>177</v>
      </c>
      <c r="B179" s="13" t="s">
        <v>43</v>
      </c>
      <c r="C179" s="14" t="s">
        <v>561</v>
      </c>
      <c r="D179" s="14">
        <v>3</v>
      </c>
      <c r="E179" s="14">
        <v>2</v>
      </c>
      <c r="F179" s="14">
        <v>5</v>
      </c>
      <c r="G179" s="14" t="s">
        <v>507</v>
      </c>
      <c r="H179" s="2" t="s">
        <v>562</v>
      </c>
    </row>
    <row r="180" spans="1:8" ht="12.75" customHeight="1" x14ac:dyDescent="0.25">
      <c r="A180" s="3">
        <v>178</v>
      </c>
      <c r="B180" s="13" t="s">
        <v>563</v>
      </c>
      <c r="C180" s="14" t="s">
        <v>564</v>
      </c>
      <c r="D180" s="14">
        <v>3</v>
      </c>
      <c r="E180" s="14">
        <v>2</v>
      </c>
      <c r="F180" s="14">
        <v>5</v>
      </c>
      <c r="G180" s="14" t="s">
        <v>507</v>
      </c>
      <c r="H180" s="2" t="s">
        <v>565</v>
      </c>
    </row>
    <row r="181" spans="1:8" ht="12.75" customHeight="1" x14ac:dyDescent="0.25">
      <c r="A181" s="3">
        <v>179</v>
      </c>
      <c r="B181" s="16" t="s">
        <v>566</v>
      </c>
      <c r="C181" s="14" t="s">
        <v>567</v>
      </c>
      <c r="D181" s="14">
        <v>3</v>
      </c>
      <c r="E181" s="14">
        <v>3</v>
      </c>
      <c r="F181" s="14">
        <v>6</v>
      </c>
      <c r="G181" s="14" t="s">
        <v>507</v>
      </c>
      <c r="H181" s="2" t="s">
        <v>568</v>
      </c>
    </row>
    <row r="182" spans="1:8" ht="12.75" customHeight="1" x14ac:dyDescent="0.25">
      <c r="A182" s="3">
        <v>180</v>
      </c>
      <c r="B182" s="13" t="s">
        <v>569</v>
      </c>
      <c r="C182" s="14" t="s">
        <v>570</v>
      </c>
      <c r="D182" s="14">
        <v>3</v>
      </c>
      <c r="E182" s="14">
        <v>2</v>
      </c>
      <c r="F182" s="14">
        <v>5</v>
      </c>
      <c r="G182" s="14" t="s">
        <v>507</v>
      </c>
      <c r="H182" s="2" t="s">
        <v>571</v>
      </c>
    </row>
    <row r="183" spans="1:8" ht="12.75" customHeight="1" x14ac:dyDescent="0.25">
      <c r="A183" s="3">
        <v>181</v>
      </c>
      <c r="B183" s="13" t="s">
        <v>572</v>
      </c>
      <c r="C183" s="14" t="s">
        <v>573</v>
      </c>
      <c r="D183" s="14">
        <v>3</v>
      </c>
      <c r="E183" s="14">
        <v>3</v>
      </c>
      <c r="F183" s="14">
        <v>6</v>
      </c>
      <c r="G183" s="14" t="s">
        <v>507</v>
      </c>
      <c r="H183" s="2" t="s">
        <v>574</v>
      </c>
    </row>
    <row r="184" spans="1:8" ht="12.75" customHeight="1" x14ac:dyDescent="0.25">
      <c r="A184" s="3">
        <v>182</v>
      </c>
      <c r="B184" s="13" t="s">
        <v>221</v>
      </c>
      <c r="C184" s="14" t="s">
        <v>224</v>
      </c>
      <c r="D184" s="14">
        <v>0</v>
      </c>
      <c r="E184" s="14">
        <v>4</v>
      </c>
      <c r="F184" s="14">
        <v>4</v>
      </c>
      <c r="G184" s="14" t="s">
        <v>507</v>
      </c>
      <c r="H184" s="2" t="s">
        <v>226</v>
      </c>
    </row>
    <row r="185" spans="1:8" ht="12.75" customHeight="1" x14ac:dyDescent="0.25">
      <c r="A185" s="3">
        <v>183</v>
      </c>
      <c r="B185" s="13" t="s">
        <v>158</v>
      </c>
      <c r="C185" s="14" t="s">
        <v>575</v>
      </c>
      <c r="D185" s="14">
        <v>3</v>
      </c>
      <c r="E185" s="14">
        <v>2</v>
      </c>
      <c r="F185" s="14">
        <v>5</v>
      </c>
      <c r="G185" s="14" t="s">
        <v>507</v>
      </c>
      <c r="H185" s="2" t="s">
        <v>576</v>
      </c>
    </row>
    <row r="186" spans="1:8" ht="12.75" customHeight="1" x14ac:dyDescent="0.25">
      <c r="A186" s="3">
        <v>184</v>
      </c>
      <c r="B186" s="13" t="s">
        <v>577</v>
      </c>
      <c r="C186" s="14" t="s">
        <v>578</v>
      </c>
      <c r="D186" s="14">
        <v>3</v>
      </c>
      <c r="E186" s="14">
        <v>2</v>
      </c>
      <c r="F186" s="14">
        <v>5</v>
      </c>
      <c r="G186" s="14" t="s">
        <v>507</v>
      </c>
      <c r="H186" s="2" t="s">
        <v>579</v>
      </c>
    </row>
    <row r="187" spans="1:8" ht="12.75" customHeight="1" x14ac:dyDescent="0.25">
      <c r="A187" s="3">
        <v>185</v>
      </c>
      <c r="B187" s="13" t="s">
        <v>580</v>
      </c>
      <c r="C187" s="14" t="s">
        <v>581</v>
      </c>
      <c r="D187" s="14">
        <v>2</v>
      </c>
      <c r="E187" s="14">
        <v>3</v>
      </c>
      <c r="F187" s="14">
        <v>5</v>
      </c>
      <c r="G187" s="14" t="s">
        <v>507</v>
      </c>
      <c r="H187" s="2" t="s">
        <v>582</v>
      </c>
    </row>
    <row r="188" spans="1:8" ht="12.75" customHeight="1" x14ac:dyDescent="0.25">
      <c r="A188" s="3">
        <v>186</v>
      </c>
      <c r="B188" s="16" t="s">
        <v>583</v>
      </c>
      <c r="C188" s="14" t="s">
        <v>584</v>
      </c>
      <c r="D188" s="14">
        <v>2</v>
      </c>
      <c r="E188" s="14">
        <v>2</v>
      </c>
      <c r="F188" s="14">
        <v>4</v>
      </c>
      <c r="G188" s="14" t="s">
        <v>507</v>
      </c>
      <c r="H188" s="2" t="s">
        <v>585</v>
      </c>
    </row>
    <row r="189" spans="1:8" ht="12.75" customHeight="1" x14ac:dyDescent="0.25">
      <c r="A189" s="3">
        <v>187</v>
      </c>
      <c r="B189" s="13" t="s">
        <v>586</v>
      </c>
      <c r="C189" s="14" t="s">
        <v>587</v>
      </c>
      <c r="D189" s="14">
        <v>2</v>
      </c>
      <c r="E189" s="14">
        <v>3</v>
      </c>
      <c r="F189" s="14">
        <v>5</v>
      </c>
      <c r="G189" s="14" t="s">
        <v>507</v>
      </c>
      <c r="H189" s="2" t="s">
        <v>588</v>
      </c>
    </row>
    <row r="190" spans="1:8" ht="12.75" customHeight="1" x14ac:dyDescent="0.25">
      <c r="A190" s="3">
        <v>188</v>
      </c>
      <c r="B190" s="13" t="s">
        <v>194</v>
      </c>
      <c r="C190" s="14" t="s">
        <v>195</v>
      </c>
      <c r="D190" s="14">
        <v>0</v>
      </c>
      <c r="E190" s="14">
        <v>4</v>
      </c>
      <c r="F190" s="14">
        <v>4</v>
      </c>
      <c r="G190" s="14" t="s">
        <v>507</v>
      </c>
      <c r="H190" s="2" t="s">
        <v>199</v>
      </c>
    </row>
    <row r="191" spans="1:8" ht="12.75" customHeight="1" x14ac:dyDescent="0.25">
      <c r="A191" s="3">
        <v>189</v>
      </c>
      <c r="B191" s="13" t="s">
        <v>589</v>
      </c>
      <c r="C191" s="14" t="s">
        <v>590</v>
      </c>
      <c r="D191" s="14">
        <v>2</v>
      </c>
      <c r="E191" s="14">
        <v>3</v>
      </c>
      <c r="F191" s="14">
        <v>5</v>
      </c>
      <c r="G191" s="14" t="s">
        <v>507</v>
      </c>
      <c r="H191" s="2" t="s">
        <v>591</v>
      </c>
    </row>
    <row r="192" spans="1:8" ht="12.75" customHeight="1" x14ac:dyDescent="0.25">
      <c r="A192" s="3">
        <v>190</v>
      </c>
      <c r="B192" s="13" t="s">
        <v>592</v>
      </c>
      <c r="C192" s="14" t="s">
        <v>593</v>
      </c>
      <c r="D192" s="14">
        <v>2</v>
      </c>
      <c r="E192" s="14">
        <v>3</v>
      </c>
      <c r="F192" s="14">
        <v>5</v>
      </c>
      <c r="G192" s="14" t="s">
        <v>507</v>
      </c>
      <c r="H192" s="2" t="s">
        <v>594</v>
      </c>
    </row>
    <row r="193" spans="1:8" ht="12.75" customHeight="1" x14ac:dyDescent="0.25">
      <c r="A193" s="3">
        <v>191</v>
      </c>
      <c r="B193" s="13" t="s">
        <v>595</v>
      </c>
      <c r="C193" s="14" t="s">
        <v>596</v>
      </c>
      <c r="D193" s="14">
        <v>2</v>
      </c>
      <c r="E193" s="14">
        <v>3</v>
      </c>
      <c r="F193" s="14">
        <v>5</v>
      </c>
      <c r="G193" s="14" t="s">
        <v>507</v>
      </c>
      <c r="H193" s="2" t="s">
        <v>597</v>
      </c>
    </row>
    <row r="194" spans="1:8" ht="12.75" customHeight="1" x14ac:dyDescent="0.25">
      <c r="A194" s="3">
        <v>192</v>
      </c>
      <c r="B194" s="13" t="s">
        <v>598</v>
      </c>
      <c r="C194" s="14" t="s">
        <v>599</v>
      </c>
      <c r="D194" s="14">
        <v>2</v>
      </c>
      <c r="E194" s="14">
        <v>2</v>
      </c>
      <c r="F194" s="14">
        <v>4</v>
      </c>
      <c r="G194" s="14" t="s">
        <v>507</v>
      </c>
      <c r="H194" s="2" t="s">
        <v>600</v>
      </c>
    </row>
    <row r="195" spans="1:8" ht="12.75" customHeight="1" x14ac:dyDescent="0.25">
      <c r="A195" s="3">
        <v>193</v>
      </c>
      <c r="B195" s="13" t="s">
        <v>601</v>
      </c>
      <c r="C195" s="14" t="s">
        <v>602</v>
      </c>
      <c r="D195" s="14">
        <v>2</v>
      </c>
      <c r="E195" s="14">
        <v>3</v>
      </c>
      <c r="F195" s="14">
        <v>5</v>
      </c>
      <c r="G195" s="14" t="s">
        <v>507</v>
      </c>
      <c r="H195" s="2" t="s">
        <v>603</v>
      </c>
    </row>
    <row r="196" spans="1:8" ht="12.75" customHeight="1" x14ac:dyDescent="0.25">
      <c r="A196" s="3">
        <v>194</v>
      </c>
      <c r="B196" s="13" t="s">
        <v>146</v>
      </c>
      <c r="C196" s="14" t="s">
        <v>148</v>
      </c>
      <c r="D196" s="14">
        <v>2</v>
      </c>
      <c r="E196" s="14">
        <v>3</v>
      </c>
      <c r="F196" s="14">
        <v>5</v>
      </c>
      <c r="G196" s="14" t="s">
        <v>507</v>
      </c>
      <c r="H196" s="2" t="s">
        <v>150</v>
      </c>
    </row>
    <row r="197" spans="1:8" ht="12.75" customHeight="1" x14ac:dyDescent="0.25">
      <c r="A197" s="3">
        <v>195</v>
      </c>
      <c r="B197" s="13" t="s">
        <v>604</v>
      </c>
      <c r="C197" s="14" t="s">
        <v>605</v>
      </c>
      <c r="D197" s="14">
        <v>1</v>
      </c>
      <c r="E197" s="14">
        <v>4</v>
      </c>
      <c r="F197" s="14">
        <v>5</v>
      </c>
      <c r="G197" s="14" t="s">
        <v>507</v>
      </c>
      <c r="H197" s="2" t="s">
        <v>606</v>
      </c>
    </row>
    <row r="198" spans="1:8" ht="12.75" customHeight="1" x14ac:dyDescent="0.25">
      <c r="A198" s="3">
        <v>196</v>
      </c>
      <c r="B198" s="13" t="s">
        <v>607</v>
      </c>
      <c r="C198" s="14" t="s">
        <v>608</v>
      </c>
      <c r="D198" s="14">
        <v>2</v>
      </c>
      <c r="E198" s="14">
        <v>4</v>
      </c>
      <c r="F198" s="14">
        <v>6</v>
      </c>
      <c r="G198" s="14" t="s">
        <v>507</v>
      </c>
      <c r="H198" s="2" t="s">
        <v>609</v>
      </c>
    </row>
    <row r="199" spans="1:8" ht="12.75" customHeight="1" x14ac:dyDescent="0.25">
      <c r="A199" s="3">
        <v>197</v>
      </c>
      <c r="B199" s="13" t="s">
        <v>610</v>
      </c>
      <c r="C199" s="14" t="s">
        <v>611</v>
      </c>
      <c r="D199" s="14">
        <v>2</v>
      </c>
      <c r="E199" s="14">
        <v>4</v>
      </c>
      <c r="F199" s="14">
        <v>6</v>
      </c>
      <c r="G199" s="14" t="s">
        <v>507</v>
      </c>
      <c r="H199" s="2" t="s">
        <v>612</v>
      </c>
    </row>
    <row r="200" spans="1:8" ht="12.75" customHeight="1" x14ac:dyDescent="0.25">
      <c r="A200" s="3">
        <v>198</v>
      </c>
      <c r="B200" s="13" t="s">
        <v>613</v>
      </c>
      <c r="C200" s="14" t="s">
        <v>614</v>
      </c>
      <c r="D200" s="14">
        <v>4</v>
      </c>
      <c r="E200" s="14">
        <v>2</v>
      </c>
      <c r="F200" s="14">
        <v>6</v>
      </c>
      <c r="G200" s="14" t="s">
        <v>507</v>
      </c>
      <c r="H200" s="2" t="s">
        <v>615</v>
      </c>
    </row>
    <row r="201" spans="1:8" ht="12.75" customHeight="1" x14ac:dyDescent="0.25">
      <c r="A201" s="3">
        <v>199</v>
      </c>
      <c r="B201" s="13" t="s">
        <v>616</v>
      </c>
      <c r="C201" s="14" t="s">
        <v>617</v>
      </c>
      <c r="D201" s="14">
        <v>2</v>
      </c>
      <c r="E201" s="14">
        <v>4</v>
      </c>
      <c r="F201" s="14">
        <v>6</v>
      </c>
      <c r="G201" s="14" t="s">
        <v>507</v>
      </c>
      <c r="H201" s="2" t="s">
        <v>618</v>
      </c>
    </row>
    <row r="202" spans="1:8" ht="12.75" customHeight="1" x14ac:dyDescent="0.25">
      <c r="A202" s="3">
        <v>200</v>
      </c>
      <c r="B202" s="13" t="s">
        <v>619</v>
      </c>
      <c r="C202" s="14" t="s">
        <v>620</v>
      </c>
      <c r="D202" s="14">
        <v>4</v>
      </c>
      <c r="E202" s="14">
        <v>2</v>
      </c>
      <c r="F202" s="14">
        <v>6</v>
      </c>
      <c r="G202" s="14" t="s">
        <v>507</v>
      </c>
      <c r="H202" s="2" t="s">
        <v>621</v>
      </c>
    </row>
    <row r="203" spans="1:8" ht="12.75" customHeight="1" x14ac:dyDescent="0.25">
      <c r="A203" s="3">
        <v>201</v>
      </c>
      <c r="B203" s="13" t="s">
        <v>622</v>
      </c>
      <c r="C203" s="14" t="s">
        <v>623</v>
      </c>
      <c r="D203" s="14">
        <v>3</v>
      </c>
      <c r="E203" s="14">
        <v>2</v>
      </c>
      <c r="F203" s="14">
        <v>5</v>
      </c>
      <c r="G203" s="14" t="s">
        <v>507</v>
      </c>
      <c r="H203" s="2" t="s">
        <v>624</v>
      </c>
    </row>
    <row r="204" spans="1:8" ht="12.75" customHeight="1" x14ac:dyDescent="0.25">
      <c r="A204" s="3">
        <v>202</v>
      </c>
      <c r="B204" s="17" t="s">
        <v>174</v>
      </c>
      <c r="C204" s="18" t="s">
        <v>625</v>
      </c>
      <c r="D204" s="18">
        <v>2</v>
      </c>
      <c r="E204" s="18">
        <v>3</v>
      </c>
      <c r="F204" s="18">
        <v>5</v>
      </c>
      <c r="G204" s="18" t="s">
        <v>626</v>
      </c>
      <c r="H204" s="2" t="s">
        <v>627</v>
      </c>
    </row>
    <row r="205" spans="1:8" ht="12.75" customHeight="1" x14ac:dyDescent="0.25">
      <c r="A205" s="3">
        <v>203</v>
      </c>
      <c r="B205" s="22" t="s">
        <v>628</v>
      </c>
      <c r="C205" s="18" t="s">
        <v>683</v>
      </c>
      <c r="D205" s="18">
        <v>2</v>
      </c>
      <c r="E205" s="18">
        <v>3</v>
      </c>
      <c r="F205" s="18">
        <v>5</v>
      </c>
      <c r="G205" s="18" t="s">
        <v>626</v>
      </c>
      <c r="H205" s="2" t="s">
        <v>687</v>
      </c>
    </row>
    <row r="206" spans="1:8" ht="12.75" customHeight="1" x14ac:dyDescent="0.25">
      <c r="A206" s="3">
        <v>204</v>
      </c>
      <c r="B206" s="17" t="s">
        <v>400</v>
      </c>
      <c r="C206" s="18" t="s">
        <v>688</v>
      </c>
      <c r="D206" s="18">
        <v>3</v>
      </c>
      <c r="E206" s="18">
        <v>2</v>
      </c>
      <c r="F206" s="18">
        <v>5</v>
      </c>
      <c r="G206" s="18" t="s">
        <v>626</v>
      </c>
      <c r="H206" s="2" t="s">
        <v>690</v>
      </c>
    </row>
    <row r="207" spans="1:8" ht="12.75" customHeight="1" x14ac:dyDescent="0.25">
      <c r="A207" s="3">
        <v>205</v>
      </c>
      <c r="B207" s="17" t="s">
        <v>34</v>
      </c>
      <c r="C207" s="18" t="s">
        <v>35</v>
      </c>
      <c r="D207" s="18">
        <v>2</v>
      </c>
      <c r="E207" s="18">
        <v>2</v>
      </c>
      <c r="F207" s="18">
        <v>4</v>
      </c>
      <c r="G207" s="18" t="s">
        <v>626</v>
      </c>
      <c r="H207" s="2" t="s">
        <v>36</v>
      </c>
    </row>
    <row r="208" spans="1:8" ht="12.75" customHeight="1" x14ac:dyDescent="0.25">
      <c r="A208" s="3">
        <v>206</v>
      </c>
      <c r="B208" s="17" t="s">
        <v>8</v>
      </c>
      <c r="C208" s="18" t="s">
        <v>9</v>
      </c>
      <c r="D208" s="18">
        <v>3</v>
      </c>
      <c r="E208" s="18">
        <v>2</v>
      </c>
      <c r="F208" s="18">
        <v>5</v>
      </c>
      <c r="G208" s="18" t="s">
        <v>626</v>
      </c>
      <c r="H208" s="2" t="s">
        <v>11</v>
      </c>
    </row>
    <row r="209" spans="1:8" ht="12.75" customHeight="1" x14ac:dyDescent="0.25">
      <c r="A209" s="3">
        <v>207</v>
      </c>
      <c r="B209" s="17" t="s">
        <v>79</v>
      </c>
      <c r="C209" s="18" t="s">
        <v>80</v>
      </c>
      <c r="D209" s="18">
        <v>0</v>
      </c>
      <c r="E209" s="18">
        <v>4</v>
      </c>
      <c r="F209" s="18">
        <v>4</v>
      </c>
      <c r="G209" s="18" t="s">
        <v>626</v>
      </c>
      <c r="H209" s="2" t="s">
        <v>81</v>
      </c>
    </row>
    <row r="210" spans="1:8" ht="12.75" customHeight="1" x14ac:dyDescent="0.25">
      <c r="A210" s="3">
        <v>208</v>
      </c>
      <c r="B210" s="17" t="s">
        <v>699</v>
      </c>
      <c r="C210" s="18" t="s">
        <v>700</v>
      </c>
      <c r="D210" s="18">
        <v>3</v>
      </c>
      <c r="E210" s="18">
        <v>2</v>
      </c>
      <c r="F210" s="18">
        <v>5</v>
      </c>
      <c r="G210" s="18" t="s">
        <v>626</v>
      </c>
      <c r="H210" s="2" t="s">
        <v>703</v>
      </c>
    </row>
    <row r="211" spans="1:8" ht="12.75" customHeight="1" x14ac:dyDescent="0.25">
      <c r="A211" s="3">
        <v>209</v>
      </c>
      <c r="B211" s="17" t="s">
        <v>706</v>
      </c>
      <c r="C211" s="18" t="s">
        <v>707</v>
      </c>
      <c r="D211" s="18">
        <v>2</v>
      </c>
      <c r="E211" s="18">
        <v>2</v>
      </c>
      <c r="F211" s="18">
        <v>4</v>
      </c>
      <c r="G211" s="18" t="s">
        <v>626</v>
      </c>
      <c r="H211" s="2" t="s">
        <v>710</v>
      </c>
    </row>
    <row r="212" spans="1:8" ht="12.75" customHeight="1" x14ac:dyDescent="0.25">
      <c r="A212" s="3">
        <v>210</v>
      </c>
      <c r="B212" s="17" t="s">
        <v>711</v>
      </c>
      <c r="C212" s="18" t="s">
        <v>712</v>
      </c>
      <c r="D212" s="18">
        <v>3</v>
      </c>
      <c r="E212" s="18">
        <v>2</v>
      </c>
      <c r="F212" s="18">
        <v>5</v>
      </c>
      <c r="G212" s="18" t="s">
        <v>626</v>
      </c>
      <c r="H212" s="2" t="s">
        <v>713</v>
      </c>
    </row>
    <row r="213" spans="1:8" ht="12.75" customHeight="1" x14ac:dyDescent="0.25">
      <c r="A213" s="3">
        <v>211</v>
      </c>
      <c r="B213" s="17" t="s">
        <v>280</v>
      </c>
      <c r="C213" s="18" t="s">
        <v>395</v>
      </c>
      <c r="D213" s="18">
        <v>3</v>
      </c>
      <c r="E213" s="18">
        <v>2</v>
      </c>
      <c r="F213" s="18">
        <v>5</v>
      </c>
      <c r="G213" s="18" t="s">
        <v>626</v>
      </c>
      <c r="H213" s="2" t="s">
        <v>396</v>
      </c>
    </row>
    <row r="214" spans="1:8" ht="12.75" customHeight="1" x14ac:dyDescent="0.25">
      <c r="A214" s="3">
        <v>212</v>
      </c>
      <c r="B214" s="22" t="s">
        <v>12</v>
      </c>
      <c r="C214" s="18" t="s">
        <v>13</v>
      </c>
      <c r="D214" s="18">
        <v>3</v>
      </c>
      <c r="E214" s="18">
        <v>2</v>
      </c>
      <c r="F214" s="18">
        <v>5</v>
      </c>
      <c r="G214" s="18" t="s">
        <v>626</v>
      </c>
      <c r="H214" s="2" t="s">
        <v>14</v>
      </c>
    </row>
    <row r="215" spans="1:8" ht="12.75" customHeight="1" x14ac:dyDescent="0.25">
      <c r="A215" s="3">
        <v>213</v>
      </c>
      <c r="B215" s="17" t="s">
        <v>403</v>
      </c>
      <c r="C215" s="18" t="s">
        <v>59</v>
      </c>
      <c r="D215" s="18">
        <v>1</v>
      </c>
      <c r="E215" s="18">
        <v>2</v>
      </c>
      <c r="F215" s="18">
        <v>3</v>
      </c>
      <c r="G215" s="18" t="s">
        <v>626</v>
      </c>
      <c r="H215" s="2" t="s">
        <v>404</v>
      </c>
    </row>
    <row r="216" spans="1:8" ht="12.75" customHeight="1" x14ac:dyDescent="0.25">
      <c r="A216" s="3">
        <v>214</v>
      </c>
      <c r="B216" s="17" t="s">
        <v>724</v>
      </c>
      <c r="C216" s="18" t="s">
        <v>725</v>
      </c>
      <c r="D216" s="18">
        <v>3</v>
      </c>
      <c r="E216" s="18">
        <v>2</v>
      </c>
      <c r="F216" s="18">
        <v>5</v>
      </c>
      <c r="G216" s="18" t="s">
        <v>626</v>
      </c>
      <c r="H216" s="2" t="s">
        <v>728</v>
      </c>
    </row>
    <row r="217" spans="1:8" ht="12.75" customHeight="1" x14ac:dyDescent="0.25">
      <c r="A217" s="3">
        <v>215</v>
      </c>
      <c r="B217" s="17" t="s">
        <v>731</v>
      </c>
      <c r="C217" s="18" t="s">
        <v>734</v>
      </c>
      <c r="D217" s="18">
        <v>3</v>
      </c>
      <c r="E217" s="18">
        <v>0</v>
      </c>
      <c r="F217" s="18">
        <v>3</v>
      </c>
      <c r="G217" s="18" t="s">
        <v>626</v>
      </c>
      <c r="H217" s="2" t="s">
        <v>736</v>
      </c>
    </row>
    <row r="218" spans="1:8" ht="12.75" customHeight="1" x14ac:dyDescent="0.25">
      <c r="A218" s="3">
        <v>216</v>
      </c>
      <c r="B218" s="17" t="s">
        <v>163</v>
      </c>
      <c r="C218" s="18" t="s">
        <v>419</v>
      </c>
      <c r="D218" s="18">
        <v>2</v>
      </c>
      <c r="E218" s="18">
        <v>3</v>
      </c>
      <c r="F218" s="18">
        <v>5</v>
      </c>
      <c r="G218" s="18" t="s">
        <v>626</v>
      </c>
      <c r="H218" s="2" t="s">
        <v>420</v>
      </c>
    </row>
    <row r="219" spans="1:8" ht="12.75" customHeight="1" x14ac:dyDescent="0.25">
      <c r="A219" s="3">
        <v>217</v>
      </c>
      <c r="B219" s="17" t="s">
        <v>441</v>
      </c>
      <c r="C219" s="18" t="s">
        <v>442</v>
      </c>
      <c r="D219" s="18">
        <v>3</v>
      </c>
      <c r="E219" s="18">
        <v>2</v>
      </c>
      <c r="F219" s="18">
        <v>5</v>
      </c>
      <c r="G219" s="18" t="s">
        <v>626</v>
      </c>
      <c r="H219" s="2" t="s">
        <v>443</v>
      </c>
    </row>
    <row r="220" spans="1:8" ht="12.75" customHeight="1" x14ac:dyDescent="0.25">
      <c r="A220" s="3">
        <v>218</v>
      </c>
      <c r="B220" s="17" t="s">
        <v>742</v>
      </c>
      <c r="C220" s="18" t="s">
        <v>743</v>
      </c>
      <c r="D220" s="18">
        <v>3</v>
      </c>
      <c r="E220" s="18">
        <v>2</v>
      </c>
      <c r="F220" s="18">
        <v>5</v>
      </c>
      <c r="G220" s="18" t="s">
        <v>626</v>
      </c>
      <c r="H220" s="2" t="s">
        <v>744</v>
      </c>
    </row>
    <row r="221" spans="1:8" ht="12.75" customHeight="1" x14ac:dyDescent="0.25">
      <c r="A221" s="3">
        <v>219</v>
      </c>
      <c r="B221" s="17" t="s">
        <v>15</v>
      </c>
      <c r="C221" s="18" t="s">
        <v>16</v>
      </c>
      <c r="D221" s="18">
        <v>3</v>
      </c>
      <c r="E221" s="18">
        <v>2</v>
      </c>
      <c r="F221" s="18">
        <v>5</v>
      </c>
      <c r="G221" s="18" t="s">
        <v>626</v>
      </c>
      <c r="H221" s="2" t="s">
        <v>17</v>
      </c>
    </row>
    <row r="222" spans="1:8" ht="12.75" customHeight="1" x14ac:dyDescent="0.25">
      <c r="A222" s="3">
        <v>220</v>
      </c>
      <c r="B222" s="17" t="s">
        <v>747</v>
      </c>
      <c r="C222" s="18" t="s">
        <v>748</v>
      </c>
      <c r="D222" s="18">
        <v>2</v>
      </c>
      <c r="E222" s="18">
        <v>2</v>
      </c>
      <c r="F222" s="18">
        <v>4</v>
      </c>
      <c r="G222" s="18" t="s">
        <v>626</v>
      </c>
      <c r="H222" s="2" t="s">
        <v>751</v>
      </c>
    </row>
    <row r="223" spans="1:8" ht="12.75" customHeight="1" x14ac:dyDescent="0.25">
      <c r="A223" s="3">
        <v>221</v>
      </c>
      <c r="B223" s="17" t="s">
        <v>754</v>
      </c>
      <c r="C223" s="18" t="s">
        <v>755</v>
      </c>
      <c r="D223" s="18">
        <v>3</v>
      </c>
      <c r="E223" s="18">
        <v>2</v>
      </c>
      <c r="F223" s="18">
        <v>5</v>
      </c>
      <c r="G223" s="18" t="s">
        <v>626</v>
      </c>
      <c r="H223" s="2" t="s">
        <v>756</v>
      </c>
    </row>
    <row r="224" spans="1:8" ht="12.75" customHeight="1" x14ac:dyDescent="0.25">
      <c r="A224" s="3">
        <v>222</v>
      </c>
      <c r="B224" s="17" t="s">
        <v>86</v>
      </c>
      <c r="C224" s="18" t="s">
        <v>87</v>
      </c>
      <c r="D224" s="18">
        <v>3</v>
      </c>
      <c r="E224" s="18">
        <v>2</v>
      </c>
      <c r="F224" s="18">
        <v>5</v>
      </c>
      <c r="G224" s="18" t="s">
        <v>626</v>
      </c>
      <c r="H224" s="2" t="s">
        <v>88</v>
      </c>
    </row>
    <row r="225" spans="1:8" ht="12.75" customHeight="1" x14ac:dyDescent="0.25">
      <c r="A225" s="3">
        <v>223</v>
      </c>
      <c r="B225" s="17" t="s">
        <v>760</v>
      </c>
      <c r="C225" s="18" t="s">
        <v>762</v>
      </c>
      <c r="D225" s="18">
        <v>3</v>
      </c>
      <c r="E225" s="18">
        <v>2</v>
      </c>
      <c r="F225" s="18">
        <v>5</v>
      </c>
      <c r="G225" s="18" t="s">
        <v>626</v>
      </c>
      <c r="H225" s="2" t="s">
        <v>763</v>
      </c>
    </row>
    <row r="226" spans="1:8" ht="12.75" customHeight="1" x14ac:dyDescent="0.25">
      <c r="A226" s="3">
        <v>224</v>
      </c>
      <c r="B226" s="17" t="s">
        <v>766</v>
      </c>
      <c r="C226" s="18" t="s">
        <v>767</v>
      </c>
      <c r="D226" s="18">
        <v>2</v>
      </c>
      <c r="E226" s="18">
        <v>3</v>
      </c>
      <c r="F226" s="18">
        <v>5</v>
      </c>
      <c r="G226" s="18" t="s">
        <v>626</v>
      </c>
      <c r="H226" s="2" t="s">
        <v>769</v>
      </c>
    </row>
    <row r="227" spans="1:8" ht="12.75" customHeight="1" x14ac:dyDescent="0.25">
      <c r="A227" s="3">
        <v>225</v>
      </c>
      <c r="B227" s="17" t="s">
        <v>771</v>
      </c>
      <c r="C227" s="18" t="s">
        <v>772</v>
      </c>
      <c r="D227" s="18">
        <v>3</v>
      </c>
      <c r="E227" s="18">
        <v>2</v>
      </c>
      <c r="F227" s="18">
        <v>5</v>
      </c>
      <c r="G227" s="18" t="s">
        <v>626</v>
      </c>
      <c r="H227" s="2" t="s">
        <v>773</v>
      </c>
    </row>
    <row r="228" spans="1:8" ht="12.75" customHeight="1" x14ac:dyDescent="0.25">
      <c r="A228" s="3">
        <v>226</v>
      </c>
      <c r="B228" s="17" t="s">
        <v>775</v>
      </c>
      <c r="C228" s="18" t="s">
        <v>777</v>
      </c>
      <c r="D228" s="18">
        <v>3</v>
      </c>
      <c r="E228" s="18">
        <v>2</v>
      </c>
      <c r="F228" s="18">
        <v>5</v>
      </c>
      <c r="G228" s="18" t="s">
        <v>626</v>
      </c>
      <c r="H228" s="2" t="s">
        <v>778</v>
      </c>
    </row>
    <row r="229" spans="1:8" ht="12.75" customHeight="1" x14ac:dyDescent="0.25">
      <c r="A229" s="3">
        <v>227</v>
      </c>
      <c r="B229" s="17" t="s">
        <v>781</v>
      </c>
      <c r="C229" s="18" t="s">
        <v>782</v>
      </c>
      <c r="D229" s="18">
        <v>2</v>
      </c>
      <c r="E229" s="18">
        <v>2</v>
      </c>
      <c r="F229" s="18">
        <v>4</v>
      </c>
      <c r="G229" s="18" t="s">
        <v>626</v>
      </c>
      <c r="H229" s="2" t="s">
        <v>783</v>
      </c>
    </row>
    <row r="230" spans="1:8" ht="12.75" customHeight="1" x14ac:dyDescent="0.25">
      <c r="A230" s="3">
        <v>228</v>
      </c>
      <c r="B230" s="17" t="s">
        <v>785</v>
      </c>
      <c r="C230" s="18" t="s">
        <v>787</v>
      </c>
      <c r="D230" s="18">
        <v>2</v>
      </c>
      <c r="E230" s="18">
        <v>3</v>
      </c>
      <c r="F230" s="18">
        <v>5</v>
      </c>
      <c r="G230" s="18" t="s">
        <v>626</v>
      </c>
      <c r="H230" s="2" t="s">
        <v>789</v>
      </c>
    </row>
    <row r="231" spans="1:8" ht="12.75" customHeight="1" x14ac:dyDescent="0.25">
      <c r="A231" s="3">
        <v>229</v>
      </c>
      <c r="B231" s="17" t="s">
        <v>214</v>
      </c>
      <c r="C231" s="18" t="s">
        <v>791</v>
      </c>
      <c r="D231" s="18">
        <v>2</v>
      </c>
      <c r="E231" s="18">
        <v>3</v>
      </c>
      <c r="F231" s="18">
        <v>5</v>
      </c>
      <c r="G231" s="18" t="s">
        <v>626</v>
      </c>
      <c r="H231" s="2" t="s">
        <v>794</v>
      </c>
    </row>
    <row r="232" spans="1:8" ht="12.75" customHeight="1" x14ac:dyDescent="0.25">
      <c r="A232" s="3">
        <v>230</v>
      </c>
      <c r="B232" s="17" t="s">
        <v>796</v>
      </c>
      <c r="C232" s="18" t="s">
        <v>798</v>
      </c>
      <c r="D232" s="18">
        <v>2</v>
      </c>
      <c r="E232" s="18">
        <v>3</v>
      </c>
      <c r="F232" s="18">
        <v>5</v>
      </c>
      <c r="G232" s="18" t="s">
        <v>626</v>
      </c>
      <c r="H232" s="2" t="s">
        <v>799</v>
      </c>
    </row>
    <row r="233" spans="1:8" ht="12.75" customHeight="1" x14ac:dyDescent="0.25">
      <c r="A233" s="3">
        <v>231</v>
      </c>
      <c r="B233" s="17" t="s">
        <v>134</v>
      </c>
      <c r="C233" s="18" t="s">
        <v>135</v>
      </c>
      <c r="D233" s="18">
        <v>3</v>
      </c>
      <c r="E233" s="18">
        <v>2</v>
      </c>
      <c r="F233" s="18">
        <v>5</v>
      </c>
      <c r="G233" s="18" t="s">
        <v>626</v>
      </c>
      <c r="H233" s="2" t="s">
        <v>138</v>
      </c>
    </row>
    <row r="234" spans="1:8" ht="12.75" customHeight="1" x14ac:dyDescent="0.25">
      <c r="A234" s="3">
        <v>232</v>
      </c>
      <c r="B234" s="17" t="s">
        <v>804</v>
      </c>
      <c r="C234" s="18" t="s">
        <v>805</v>
      </c>
      <c r="D234" s="18">
        <v>4</v>
      </c>
      <c r="E234" s="18">
        <v>0</v>
      </c>
      <c r="F234" s="18">
        <v>4</v>
      </c>
      <c r="G234" s="18" t="s">
        <v>626</v>
      </c>
      <c r="H234" s="2" t="s">
        <v>806</v>
      </c>
    </row>
    <row r="235" spans="1:8" ht="12.75" customHeight="1" x14ac:dyDescent="0.25">
      <c r="A235" s="3">
        <v>233</v>
      </c>
      <c r="B235" s="17" t="s">
        <v>807</v>
      </c>
      <c r="C235" s="18" t="s">
        <v>809</v>
      </c>
      <c r="D235" s="18">
        <v>3</v>
      </c>
      <c r="E235" s="18">
        <v>2</v>
      </c>
      <c r="F235" s="18">
        <v>5</v>
      </c>
      <c r="G235" s="18" t="s">
        <v>626</v>
      </c>
      <c r="H235" s="2" t="s">
        <v>811</v>
      </c>
    </row>
    <row r="236" spans="1:8" ht="12.75" customHeight="1" x14ac:dyDescent="0.25">
      <c r="A236" s="3">
        <v>234</v>
      </c>
      <c r="B236" s="22" t="s">
        <v>146</v>
      </c>
      <c r="C236" s="18" t="s">
        <v>148</v>
      </c>
      <c r="D236" s="18">
        <v>2</v>
      </c>
      <c r="E236" s="18">
        <v>3</v>
      </c>
      <c r="F236" s="18">
        <v>5</v>
      </c>
      <c r="G236" s="18" t="s">
        <v>626</v>
      </c>
      <c r="H236" s="2" t="s">
        <v>150</v>
      </c>
    </row>
    <row r="237" spans="1:8" ht="12.75" customHeight="1" x14ac:dyDescent="0.25">
      <c r="A237" s="3">
        <v>235</v>
      </c>
      <c r="B237" s="17" t="s">
        <v>816</v>
      </c>
      <c r="C237" s="18" t="s">
        <v>818</v>
      </c>
      <c r="D237" s="18">
        <v>2</v>
      </c>
      <c r="E237" s="18">
        <v>3</v>
      </c>
      <c r="F237" s="18">
        <v>5</v>
      </c>
      <c r="G237" s="18" t="s">
        <v>626</v>
      </c>
      <c r="H237" s="2" t="s">
        <v>820</v>
      </c>
    </row>
    <row r="238" spans="1:8" ht="12.75" customHeight="1" x14ac:dyDescent="0.25">
      <c r="A238" s="3">
        <v>236</v>
      </c>
      <c r="B238" s="17" t="s">
        <v>221</v>
      </c>
      <c r="C238" s="18" t="s">
        <v>224</v>
      </c>
      <c r="D238" s="18">
        <v>0</v>
      </c>
      <c r="E238" s="18">
        <v>4</v>
      </c>
      <c r="F238" s="18">
        <v>4</v>
      </c>
      <c r="G238" s="18" t="s">
        <v>626</v>
      </c>
      <c r="H238" s="2" t="s">
        <v>226</v>
      </c>
    </row>
    <row r="239" spans="1:8" ht="12.75" customHeight="1" x14ac:dyDescent="0.25">
      <c r="A239" s="3">
        <v>237</v>
      </c>
      <c r="B239" s="17" t="s">
        <v>471</v>
      </c>
      <c r="C239" s="18" t="s">
        <v>472</v>
      </c>
      <c r="D239" s="18">
        <v>2</v>
      </c>
      <c r="E239" s="18">
        <v>3</v>
      </c>
      <c r="F239" s="18">
        <v>5</v>
      </c>
      <c r="G239" s="18" t="s">
        <v>626</v>
      </c>
      <c r="H239" s="2" t="s">
        <v>473</v>
      </c>
    </row>
    <row r="240" spans="1:8" ht="12.75" customHeight="1" x14ac:dyDescent="0.25">
      <c r="A240" s="3">
        <v>238</v>
      </c>
      <c r="B240" s="17" t="s">
        <v>827</v>
      </c>
      <c r="C240" s="18" t="s">
        <v>829</v>
      </c>
      <c r="D240" s="18">
        <v>2</v>
      </c>
      <c r="E240" s="18">
        <v>2</v>
      </c>
      <c r="F240" s="18">
        <v>4</v>
      </c>
      <c r="G240" s="18" t="s">
        <v>626</v>
      </c>
      <c r="H240" s="2" t="s">
        <v>832</v>
      </c>
    </row>
    <row r="241" spans="1:8" ht="12.75" customHeight="1" x14ac:dyDescent="0.25">
      <c r="A241" s="3">
        <v>239</v>
      </c>
      <c r="B241" s="17" t="s">
        <v>433</v>
      </c>
      <c r="C241" s="18" t="s">
        <v>434</v>
      </c>
      <c r="D241" s="18">
        <v>3</v>
      </c>
      <c r="E241" s="18">
        <v>2</v>
      </c>
      <c r="F241" s="18">
        <v>5</v>
      </c>
      <c r="G241" s="18" t="s">
        <v>626</v>
      </c>
      <c r="H241" s="2" t="s">
        <v>435</v>
      </c>
    </row>
    <row r="242" spans="1:8" ht="12.75" customHeight="1" x14ac:dyDescent="0.25">
      <c r="A242" s="3">
        <v>240</v>
      </c>
      <c r="B242" s="17" t="s">
        <v>836</v>
      </c>
      <c r="C242" s="18" t="s">
        <v>838</v>
      </c>
      <c r="D242" s="18">
        <v>3</v>
      </c>
      <c r="E242" s="18">
        <v>3</v>
      </c>
      <c r="F242" s="18">
        <v>6</v>
      </c>
      <c r="G242" s="18" t="s">
        <v>626</v>
      </c>
      <c r="H242" s="2" t="s">
        <v>840</v>
      </c>
    </row>
    <row r="243" spans="1:8" ht="12.75" customHeight="1" x14ac:dyDescent="0.25">
      <c r="A243" s="3">
        <v>241</v>
      </c>
      <c r="B243" s="17" t="s">
        <v>842</v>
      </c>
      <c r="C243" s="18" t="s">
        <v>844</v>
      </c>
      <c r="D243" s="18">
        <v>3</v>
      </c>
      <c r="E243" s="18">
        <v>2</v>
      </c>
      <c r="F243" s="18">
        <v>5</v>
      </c>
      <c r="G243" s="18" t="s">
        <v>626</v>
      </c>
      <c r="H243" s="2" t="s">
        <v>846</v>
      </c>
    </row>
    <row r="244" spans="1:8" ht="12.75" customHeight="1" x14ac:dyDescent="0.25">
      <c r="A244" s="3">
        <v>242</v>
      </c>
      <c r="B244" s="17" t="s">
        <v>194</v>
      </c>
      <c r="C244" s="18" t="s">
        <v>195</v>
      </c>
      <c r="D244" s="18">
        <v>0</v>
      </c>
      <c r="E244" s="18">
        <v>4</v>
      </c>
      <c r="F244" s="18">
        <v>4</v>
      </c>
      <c r="G244" s="18" t="s">
        <v>626</v>
      </c>
      <c r="H244" s="2" t="s">
        <v>199</v>
      </c>
    </row>
    <row r="245" spans="1:8" ht="12.75" customHeight="1" x14ac:dyDescent="0.25">
      <c r="A245" s="3">
        <v>243</v>
      </c>
      <c r="B245" s="17" t="s">
        <v>852</v>
      </c>
      <c r="C245" s="18" t="s">
        <v>854</v>
      </c>
      <c r="D245" s="18">
        <v>3</v>
      </c>
      <c r="E245" s="18">
        <v>3</v>
      </c>
      <c r="F245" s="18">
        <v>6</v>
      </c>
      <c r="G245" s="18" t="s">
        <v>626</v>
      </c>
      <c r="H245" s="2" t="s">
        <v>857</v>
      </c>
    </row>
    <row r="246" spans="1:8" ht="12.75" customHeight="1" x14ac:dyDescent="0.25">
      <c r="A246" s="3">
        <v>244</v>
      </c>
      <c r="B246" s="17" t="s">
        <v>859</v>
      </c>
      <c r="C246" s="18" t="s">
        <v>860</v>
      </c>
      <c r="D246" s="18">
        <v>2</v>
      </c>
      <c r="E246" s="18">
        <v>4</v>
      </c>
      <c r="F246" s="18">
        <v>6</v>
      </c>
      <c r="G246" s="18" t="s">
        <v>626</v>
      </c>
      <c r="H246" s="2" t="s">
        <v>863</v>
      </c>
    </row>
    <row r="247" spans="1:8" ht="12.75" customHeight="1" x14ac:dyDescent="0.25">
      <c r="A247" s="3">
        <v>245</v>
      </c>
      <c r="B247" s="17" t="s">
        <v>864</v>
      </c>
      <c r="C247" s="18" t="s">
        <v>865</v>
      </c>
      <c r="D247" s="18">
        <v>2</v>
      </c>
      <c r="E247" s="18">
        <v>3</v>
      </c>
      <c r="F247" s="18">
        <v>5</v>
      </c>
      <c r="G247" s="18" t="s">
        <v>626</v>
      </c>
      <c r="H247" s="2" t="s">
        <v>869</v>
      </c>
    </row>
    <row r="248" spans="1:8" ht="12.75" customHeight="1" x14ac:dyDescent="0.25">
      <c r="A248" s="3">
        <v>246</v>
      </c>
      <c r="B248" s="17" t="s">
        <v>871</v>
      </c>
      <c r="C248" s="18" t="s">
        <v>872</v>
      </c>
      <c r="D248" s="18">
        <v>2</v>
      </c>
      <c r="E248" s="18">
        <v>2</v>
      </c>
      <c r="F248" s="18">
        <v>4</v>
      </c>
      <c r="G248" s="18" t="s">
        <v>626</v>
      </c>
      <c r="H248" s="2" t="s">
        <v>875</v>
      </c>
    </row>
    <row r="249" spans="1:8" ht="12.75" customHeight="1" x14ac:dyDescent="0.25">
      <c r="A249" s="3">
        <v>247</v>
      </c>
      <c r="B249" s="17" t="s">
        <v>877</v>
      </c>
      <c r="C249" s="18" t="s">
        <v>879</v>
      </c>
      <c r="D249" s="18">
        <v>2</v>
      </c>
      <c r="E249" s="18">
        <v>2</v>
      </c>
      <c r="F249" s="18">
        <v>4</v>
      </c>
      <c r="G249" s="18" t="s">
        <v>626</v>
      </c>
      <c r="H249" s="2" t="s">
        <v>880</v>
      </c>
    </row>
    <row r="250" spans="1:8" ht="12.75" customHeight="1" x14ac:dyDescent="0.25">
      <c r="A250" s="3">
        <v>248</v>
      </c>
      <c r="B250" s="17" t="s">
        <v>882</v>
      </c>
      <c r="C250" s="18" t="s">
        <v>883</v>
      </c>
      <c r="D250" s="18">
        <v>3</v>
      </c>
      <c r="E250" s="18">
        <v>1</v>
      </c>
      <c r="F250" s="18">
        <v>4</v>
      </c>
      <c r="G250" s="18" t="s">
        <v>626</v>
      </c>
      <c r="H250" s="2" t="s">
        <v>885</v>
      </c>
    </row>
    <row r="251" spans="1:8" ht="12.75" customHeight="1" x14ac:dyDescent="0.25">
      <c r="A251" s="3">
        <v>249</v>
      </c>
      <c r="B251" s="17" t="s">
        <v>887</v>
      </c>
      <c r="C251" s="18" t="s">
        <v>888</v>
      </c>
      <c r="D251" s="18">
        <v>2</v>
      </c>
      <c r="E251" s="18">
        <v>2</v>
      </c>
      <c r="F251" s="18">
        <v>4</v>
      </c>
      <c r="G251" s="18" t="s">
        <v>626</v>
      </c>
      <c r="H251" s="2" t="s">
        <v>890</v>
      </c>
    </row>
    <row r="252" spans="1:8" ht="12.75" customHeight="1" x14ac:dyDescent="0.25">
      <c r="A252" s="3">
        <v>250</v>
      </c>
      <c r="B252" s="17" t="s">
        <v>891</v>
      </c>
      <c r="C252" s="18" t="s">
        <v>893</v>
      </c>
      <c r="D252" s="18">
        <v>2</v>
      </c>
      <c r="E252" s="18">
        <v>2</v>
      </c>
      <c r="F252" s="18">
        <v>4</v>
      </c>
      <c r="G252" s="18" t="s">
        <v>626</v>
      </c>
      <c r="H252" s="2" t="s">
        <v>894</v>
      </c>
    </row>
    <row r="253" spans="1:8" ht="12.75" customHeight="1" x14ac:dyDescent="0.25">
      <c r="A253" s="3">
        <v>251</v>
      </c>
      <c r="B253" s="17" t="s">
        <v>895</v>
      </c>
      <c r="C253" s="18" t="s">
        <v>896</v>
      </c>
      <c r="D253" s="18">
        <v>3</v>
      </c>
      <c r="E253" s="18">
        <v>2</v>
      </c>
      <c r="F253" s="18">
        <v>5</v>
      </c>
      <c r="G253" s="18" t="s">
        <v>626</v>
      </c>
      <c r="H253" s="2" t="s">
        <v>898</v>
      </c>
    </row>
    <row r="254" spans="1:8" s="143" customFormat="1" ht="12.75" customHeight="1" x14ac:dyDescent="0.25">
      <c r="A254" s="138">
        <v>252</v>
      </c>
      <c r="B254" s="139" t="s">
        <v>1259</v>
      </c>
      <c r="C254" s="140" t="s">
        <v>1260</v>
      </c>
      <c r="D254" s="141">
        <v>2</v>
      </c>
      <c r="E254" s="141">
        <v>4</v>
      </c>
      <c r="F254" s="141">
        <v>6</v>
      </c>
      <c r="G254" s="141" t="s">
        <v>626</v>
      </c>
      <c r="H254" s="142" t="s">
        <v>1262</v>
      </c>
    </row>
    <row r="255" spans="1:8" ht="12.75" customHeight="1" x14ac:dyDescent="0.25">
      <c r="A255" s="138">
        <v>253</v>
      </c>
      <c r="B255" s="139" t="s">
        <v>1263</v>
      </c>
      <c r="C255" s="140" t="s">
        <v>1267</v>
      </c>
      <c r="D255" s="141">
        <v>2</v>
      </c>
      <c r="E255" s="141">
        <v>3</v>
      </c>
      <c r="F255" s="141">
        <v>5</v>
      </c>
      <c r="G255" s="141" t="s">
        <v>626</v>
      </c>
      <c r="H255" s="2" t="s">
        <v>1271</v>
      </c>
    </row>
    <row r="256" spans="1:8" ht="12.75" customHeight="1" x14ac:dyDescent="0.25">
      <c r="A256" s="138">
        <v>254</v>
      </c>
      <c r="B256" s="139" t="s">
        <v>1264</v>
      </c>
      <c r="C256" s="140" t="s">
        <v>1268</v>
      </c>
      <c r="D256" s="141">
        <v>2</v>
      </c>
      <c r="E256" s="141">
        <v>3</v>
      </c>
      <c r="F256" s="141">
        <v>5</v>
      </c>
      <c r="G256" s="141" t="s">
        <v>626</v>
      </c>
      <c r="H256" s="2" t="s">
        <v>1272</v>
      </c>
    </row>
    <row r="257" spans="1:8" ht="12.75" customHeight="1" x14ac:dyDescent="0.25">
      <c r="A257" s="138">
        <v>255</v>
      </c>
      <c r="B257" s="139" t="s">
        <v>1265</v>
      </c>
      <c r="C257" s="140" t="s">
        <v>1269</v>
      </c>
      <c r="D257" s="141">
        <v>2</v>
      </c>
      <c r="E257" s="141">
        <v>2</v>
      </c>
      <c r="F257" s="141">
        <v>4</v>
      </c>
      <c r="G257" s="141" t="s">
        <v>626</v>
      </c>
      <c r="H257" s="2" t="s">
        <v>1273</v>
      </c>
    </row>
    <row r="258" spans="1:8" ht="12.75" customHeight="1" x14ac:dyDescent="0.25">
      <c r="A258" s="138">
        <v>256</v>
      </c>
      <c r="B258" s="139" t="s">
        <v>1266</v>
      </c>
      <c r="C258" s="140" t="s">
        <v>1270</v>
      </c>
      <c r="D258" s="141">
        <v>2</v>
      </c>
      <c r="E258" s="141">
        <v>3</v>
      </c>
      <c r="F258" s="141">
        <v>5</v>
      </c>
      <c r="G258" s="141" t="s">
        <v>626</v>
      </c>
      <c r="H258" s="2" t="s">
        <v>1274</v>
      </c>
    </row>
    <row r="259" spans="1:8" ht="12.75" customHeight="1" x14ac:dyDescent="0.25">
      <c r="A259" s="138">
        <v>257</v>
      </c>
      <c r="B259" s="139" t="s">
        <v>1275</v>
      </c>
      <c r="C259" s="140" t="s">
        <v>1276</v>
      </c>
      <c r="D259" s="141">
        <v>2</v>
      </c>
      <c r="E259" s="141">
        <v>3</v>
      </c>
      <c r="F259" s="141">
        <v>5</v>
      </c>
      <c r="G259" s="140" t="s">
        <v>10</v>
      </c>
      <c r="H259" s="2" t="s">
        <v>1280</v>
      </c>
    </row>
    <row r="260" spans="1:8" ht="12.75" customHeight="1" x14ac:dyDescent="0.25">
      <c r="A260" s="138">
        <v>258</v>
      </c>
      <c r="B260" s="139" t="s">
        <v>1281</v>
      </c>
      <c r="C260" s="140" t="s">
        <v>1277</v>
      </c>
      <c r="D260" s="141">
        <v>2</v>
      </c>
      <c r="E260" s="141">
        <v>3</v>
      </c>
      <c r="F260" s="141">
        <v>5</v>
      </c>
      <c r="G260" s="140" t="s">
        <v>10</v>
      </c>
      <c r="H260" s="2" t="s">
        <v>1285</v>
      </c>
    </row>
    <row r="261" spans="1:8" ht="12.75" customHeight="1" x14ac:dyDescent="0.25">
      <c r="A261" s="138">
        <v>259</v>
      </c>
      <c r="B261" s="139" t="s">
        <v>871</v>
      </c>
      <c r="C261" s="140" t="s">
        <v>1278</v>
      </c>
      <c r="D261" s="141">
        <v>2</v>
      </c>
      <c r="E261" s="141">
        <v>3</v>
      </c>
      <c r="F261" s="141">
        <v>5</v>
      </c>
      <c r="G261" s="140" t="s">
        <v>10</v>
      </c>
      <c r="H261" s="2" t="s">
        <v>1286</v>
      </c>
    </row>
    <row r="262" spans="1:8" ht="12.75" customHeight="1" x14ac:dyDescent="0.25">
      <c r="A262" s="138">
        <v>260</v>
      </c>
      <c r="B262" s="139" t="s">
        <v>1283</v>
      </c>
      <c r="C262" s="140" t="s">
        <v>1279</v>
      </c>
      <c r="D262" s="141">
        <v>2</v>
      </c>
      <c r="E262" s="141">
        <v>3</v>
      </c>
      <c r="F262" s="141">
        <v>5</v>
      </c>
      <c r="G262" s="140" t="s">
        <v>10</v>
      </c>
      <c r="H262" s="2" t="s">
        <v>1287</v>
      </c>
    </row>
    <row r="263" spans="1:8" ht="12.75" customHeight="1" x14ac:dyDescent="0.25">
      <c r="A263" s="138">
        <v>261</v>
      </c>
      <c r="B263" s="139" t="s">
        <v>1284</v>
      </c>
      <c r="C263" s="140" t="s">
        <v>1282</v>
      </c>
      <c r="D263" s="141">
        <v>2</v>
      </c>
      <c r="E263" s="141">
        <v>3</v>
      </c>
      <c r="F263" s="141">
        <v>5</v>
      </c>
      <c r="G263" s="140" t="s">
        <v>10</v>
      </c>
      <c r="H263" s="2" t="s">
        <v>1288</v>
      </c>
    </row>
    <row r="264" spans="1:8" ht="12.75" customHeight="1" x14ac:dyDescent="0.25">
      <c r="A264" s="138">
        <v>262</v>
      </c>
      <c r="B264" s="139" t="s">
        <v>1289</v>
      </c>
      <c r="C264" s="140" t="s">
        <v>1295</v>
      </c>
      <c r="D264" s="141">
        <v>2</v>
      </c>
      <c r="E264" s="141">
        <v>2</v>
      </c>
      <c r="F264" s="141">
        <v>4</v>
      </c>
      <c r="G264" s="140" t="s">
        <v>264</v>
      </c>
      <c r="H264" s="2" t="s">
        <v>1301</v>
      </c>
    </row>
    <row r="265" spans="1:8" ht="12.75" customHeight="1" x14ac:dyDescent="0.25">
      <c r="A265" s="138">
        <v>263</v>
      </c>
      <c r="B265" s="139" t="s">
        <v>1290</v>
      </c>
      <c r="C265" s="140" t="s">
        <v>1296</v>
      </c>
      <c r="D265" s="141">
        <v>1</v>
      </c>
      <c r="E265" s="141">
        <v>3</v>
      </c>
      <c r="F265" s="141">
        <v>4</v>
      </c>
      <c r="G265" s="140" t="s">
        <v>264</v>
      </c>
      <c r="H265" s="2" t="s">
        <v>1302</v>
      </c>
    </row>
    <row r="266" spans="1:8" ht="12.75" customHeight="1" x14ac:dyDescent="0.25">
      <c r="A266" s="138">
        <v>264</v>
      </c>
      <c r="B266" s="139" t="s">
        <v>1291</v>
      </c>
      <c r="C266" s="140" t="s">
        <v>1297</v>
      </c>
      <c r="D266" s="141">
        <v>1</v>
      </c>
      <c r="E266" s="141">
        <v>4</v>
      </c>
      <c r="F266" s="141">
        <v>5</v>
      </c>
      <c r="G266" s="140" t="s">
        <v>264</v>
      </c>
      <c r="H266" s="2" t="s">
        <v>1303</v>
      </c>
    </row>
    <row r="267" spans="1:8" ht="12.75" customHeight="1" x14ac:dyDescent="0.25">
      <c r="A267" s="138">
        <v>265</v>
      </c>
      <c r="B267" s="139" t="s">
        <v>1292</v>
      </c>
      <c r="C267" s="140" t="s">
        <v>1298</v>
      </c>
      <c r="D267" s="141">
        <v>1</v>
      </c>
      <c r="E267" s="141">
        <v>3</v>
      </c>
      <c r="F267" s="141">
        <v>4</v>
      </c>
      <c r="G267" s="140" t="s">
        <v>264</v>
      </c>
      <c r="H267" s="2" t="s">
        <v>1304</v>
      </c>
    </row>
    <row r="268" spans="1:8" ht="12.75" customHeight="1" x14ac:dyDescent="0.25">
      <c r="A268" s="138">
        <v>266</v>
      </c>
      <c r="B268" s="139" t="s">
        <v>1293</v>
      </c>
      <c r="C268" s="140" t="s">
        <v>1300</v>
      </c>
      <c r="D268" s="141">
        <v>2</v>
      </c>
      <c r="E268" s="141">
        <v>2</v>
      </c>
      <c r="F268" s="141">
        <v>4</v>
      </c>
      <c r="G268" s="140" t="s">
        <v>264</v>
      </c>
      <c r="H268" s="2" t="s">
        <v>1305</v>
      </c>
    </row>
    <row r="269" spans="1:8" ht="12.75" customHeight="1" x14ac:dyDescent="0.25">
      <c r="A269" s="138">
        <v>267</v>
      </c>
      <c r="B269" s="139" t="s">
        <v>1294</v>
      </c>
      <c r="C269" s="140" t="s">
        <v>1299</v>
      </c>
      <c r="D269" s="141">
        <v>2</v>
      </c>
      <c r="E269" s="141">
        <v>2</v>
      </c>
      <c r="F269" s="141">
        <v>4</v>
      </c>
      <c r="G269" s="140" t="s">
        <v>264</v>
      </c>
      <c r="H269" s="2" t="s">
        <v>1306</v>
      </c>
    </row>
    <row r="270" spans="1:8" ht="12.75" customHeight="1" x14ac:dyDescent="0.25">
      <c r="A270" s="138">
        <v>268</v>
      </c>
      <c r="B270" s="139" t="s">
        <v>1307</v>
      </c>
      <c r="C270" s="140" t="s">
        <v>1313</v>
      </c>
      <c r="D270" s="141">
        <v>2</v>
      </c>
      <c r="E270" s="141">
        <v>3</v>
      </c>
      <c r="F270" s="141">
        <v>5</v>
      </c>
      <c r="G270" s="140" t="s">
        <v>507</v>
      </c>
      <c r="H270" s="2" t="s">
        <v>1329</v>
      </c>
    </row>
    <row r="271" spans="1:8" ht="12.75" customHeight="1" x14ac:dyDescent="0.25">
      <c r="A271" s="138">
        <v>269</v>
      </c>
      <c r="B271" s="139" t="s">
        <v>1308</v>
      </c>
      <c r="C271" s="140" t="s">
        <v>1314</v>
      </c>
      <c r="D271" s="141">
        <v>2</v>
      </c>
      <c r="E271" s="141">
        <v>3</v>
      </c>
      <c r="F271" s="141">
        <v>5</v>
      </c>
      <c r="G271" s="140" t="s">
        <v>507</v>
      </c>
      <c r="H271" s="2" t="s">
        <v>1330</v>
      </c>
    </row>
    <row r="272" spans="1:8" ht="12.75" customHeight="1" x14ac:dyDescent="0.25">
      <c r="A272" s="138">
        <v>270</v>
      </c>
      <c r="B272" s="139" t="s">
        <v>1309</v>
      </c>
      <c r="C272" s="140" t="s">
        <v>1315</v>
      </c>
      <c r="D272" s="141">
        <v>2</v>
      </c>
      <c r="E272" s="141">
        <v>3</v>
      </c>
      <c r="F272" s="141">
        <v>5</v>
      </c>
      <c r="G272" s="140" t="s">
        <v>507</v>
      </c>
      <c r="H272" s="2" t="s">
        <v>1331</v>
      </c>
    </row>
    <row r="273" spans="1:8" ht="12.75" customHeight="1" x14ac:dyDescent="0.25">
      <c r="A273" s="138">
        <v>271</v>
      </c>
      <c r="B273" s="139" t="s">
        <v>1310</v>
      </c>
      <c r="C273" s="140" t="s">
        <v>1316</v>
      </c>
      <c r="D273" s="141">
        <v>2</v>
      </c>
      <c r="E273" s="141">
        <v>3</v>
      </c>
      <c r="F273" s="141">
        <v>5</v>
      </c>
      <c r="G273" s="140" t="s">
        <v>507</v>
      </c>
      <c r="H273" s="2" t="s">
        <v>1332</v>
      </c>
    </row>
    <row r="274" spans="1:8" ht="12.75" customHeight="1" x14ac:dyDescent="0.25">
      <c r="A274" s="138">
        <v>272</v>
      </c>
      <c r="B274" s="139" t="s">
        <v>1311</v>
      </c>
      <c r="C274" s="140" t="s">
        <v>1317</v>
      </c>
      <c r="D274" s="141">
        <v>2</v>
      </c>
      <c r="E274" s="141">
        <v>3</v>
      </c>
      <c r="F274" s="141">
        <v>5</v>
      </c>
      <c r="G274" s="140" t="s">
        <v>507</v>
      </c>
      <c r="H274" s="2" t="s">
        <v>1333</v>
      </c>
    </row>
    <row r="275" spans="1:8" ht="12.75" customHeight="1" x14ac:dyDescent="0.25">
      <c r="A275" s="138">
        <v>273</v>
      </c>
      <c r="B275" s="139" t="s">
        <v>1312</v>
      </c>
      <c r="C275" s="140" t="s">
        <v>1318</v>
      </c>
      <c r="D275" s="141">
        <v>2</v>
      </c>
      <c r="E275" s="141">
        <v>3</v>
      </c>
      <c r="F275" s="141">
        <v>5</v>
      </c>
      <c r="G275" s="140" t="s">
        <v>507</v>
      </c>
      <c r="H275" s="2" t="s">
        <v>1334</v>
      </c>
    </row>
    <row r="276" spans="1:8" ht="12.75" customHeight="1" x14ac:dyDescent="0.25">
      <c r="A276" s="138">
        <v>274</v>
      </c>
      <c r="B276" s="139" t="s">
        <v>1319</v>
      </c>
      <c r="C276" s="140" t="s">
        <v>1324</v>
      </c>
      <c r="D276" s="141">
        <v>2</v>
      </c>
      <c r="E276" s="141">
        <v>3</v>
      </c>
      <c r="F276" s="141">
        <v>5</v>
      </c>
      <c r="G276" s="140" t="s">
        <v>394</v>
      </c>
      <c r="H276" s="2" t="s">
        <v>1335</v>
      </c>
    </row>
    <row r="277" spans="1:8" ht="12.75" customHeight="1" x14ac:dyDescent="0.25">
      <c r="A277" s="138">
        <v>275</v>
      </c>
      <c r="B277" s="139" t="s">
        <v>1320</v>
      </c>
      <c r="C277" s="140" t="s">
        <v>1325</v>
      </c>
      <c r="D277" s="141">
        <v>2</v>
      </c>
      <c r="E277" s="141">
        <v>3</v>
      </c>
      <c r="F277" s="141">
        <v>5</v>
      </c>
      <c r="G277" s="140" t="s">
        <v>394</v>
      </c>
      <c r="H277" s="2" t="s">
        <v>1336</v>
      </c>
    </row>
    <row r="278" spans="1:8" ht="12.75" customHeight="1" x14ac:dyDescent="0.25">
      <c r="A278" s="138">
        <v>276</v>
      </c>
      <c r="B278" s="139" t="s">
        <v>1321</v>
      </c>
      <c r="C278" s="140" t="s">
        <v>1326</v>
      </c>
      <c r="D278" s="141">
        <v>2</v>
      </c>
      <c r="E278" s="141">
        <v>3</v>
      </c>
      <c r="F278" s="141">
        <v>5</v>
      </c>
      <c r="G278" s="140" t="s">
        <v>394</v>
      </c>
      <c r="H278" s="2" t="s">
        <v>1337</v>
      </c>
    </row>
    <row r="279" spans="1:8" ht="12.75" customHeight="1" x14ac:dyDescent="0.25">
      <c r="A279" s="138">
        <v>277</v>
      </c>
      <c r="B279" s="139" t="s">
        <v>1322</v>
      </c>
      <c r="C279" s="140" t="s">
        <v>1327</v>
      </c>
      <c r="D279" s="141">
        <v>2</v>
      </c>
      <c r="E279" s="141">
        <v>3</v>
      </c>
      <c r="F279" s="141">
        <v>5</v>
      </c>
      <c r="G279" s="140" t="s">
        <v>394</v>
      </c>
      <c r="H279" s="2" t="s">
        <v>1338</v>
      </c>
    </row>
    <row r="280" spans="1:8" ht="12.75" customHeight="1" x14ac:dyDescent="0.25">
      <c r="A280" s="138">
        <v>278</v>
      </c>
      <c r="B280" s="139" t="s">
        <v>1323</v>
      </c>
      <c r="C280" s="140" t="s">
        <v>1328</v>
      </c>
      <c r="D280" s="141">
        <v>2</v>
      </c>
      <c r="E280" s="141">
        <v>3</v>
      </c>
      <c r="F280" s="141">
        <v>5</v>
      </c>
      <c r="G280" s="140" t="s">
        <v>394</v>
      </c>
      <c r="H280" s="2" t="s">
        <v>1339</v>
      </c>
    </row>
    <row r="281" spans="1:8" ht="12.75" customHeight="1" x14ac:dyDescent="0.25">
      <c r="A281" s="138"/>
      <c r="B281" s="139"/>
      <c r="C281" s="140"/>
      <c r="D281" s="141"/>
      <c r="E281" s="141"/>
      <c r="F281" s="141"/>
      <c r="G281" s="140"/>
      <c r="H281" s="2"/>
    </row>
    <row r="282" spans="1:8" ht="12.75" customHeight="1" x14ac:dyDescent="0.25">
      <c r="A282" s="2"/>
      <c r="B282" s="2"/>
      <c r="C282" s="2"/>
      <c r="D282" s="2"/>
      <c r="E282" s="2"/>
      <c r="F282" s="2"/>
      <c r="G282" s="2"/>
      <c r="H282" s="2"/>
    </row>
    <row r="283" spans="1:8" ht="12.75" customHeight="1" x14ac:dyDescent="0.25">
      <c r="A283" s="2"/>
      <c r="B283" s="2"/>
      <c r="C283" s="2"/>
      <c r="D283" s="2"/>
      <c r="E283" s="2"/>
      <c r="F283" s="2"/>
      <c r="G283" s="2"/>
      <c r="H283" s="2"/>
    </row>
    <row r="284" spans="1:8" ht="12.75" customHeight="1" x14ac:dyDescent="0.25">
      <c r="A284" s="2"/>
      <c r="B284" s="2"/>
      <c r="C284" s="2"/>
      <c r="D284" s="2"/>
      <c r="E284" s="2"/>
      <c r="F284" s="2"/>
      <c r="G284" s="2"/>
      <c r="H284" s="2"/>
    </row>
    <row r="285" spans="1:8" ht="12.75" customHeight="1" x14ac:dyDescent="0.25">
      <c r="A285" s="2"/>
      <c r="B285" s="2"/>
      <c r="C285" s="2"/>
      <c r="D285" s="2"/>
      <c r="E285" s="2"/>
      <c r="F285" s="2"/>
      <c r="G285" s="2"/>
      <c r="H285" s="2"/>
    </row>
    <row r="286" spans="1:8" ht="12.75" customHeight="1" x14ac:dyDescent="0.25">
      <c r="A286" s="2"/>
      <c r="B286" s="2"/>
      <c r="C286" s="2"/>
      <c r="D286" s="2"/>
      <c r="E286" s="2"/>
      <c r="F286" s="2"/>
      <c r="G286" s="2"/>
      <c r="H286" s="2"/>
    </row>
    <row r="287" spans="1:8" ht="12.75" customHeight="1" x14ac:dyDescent="0.25">
      <c r="A287" s="2"/>
      <c r="B287" s="2"/>
      <c r="C287" s="2"/>
      <c r="D287" s="2"/>
      <c r="E287" s="2"/>
      <c r="F287" s="2"/>
      <c r="G287" s="2"/>
      <c r="H287" s="2"/>
    </row>
    <row r="288" spans="1:8" ht="12.75" customHeight="1" x14ac:dyDescent="0.25">
      <c r="A288" s="2"/>
      <c r="B288" s="2"/>
      <c r="C288" s="2"/>
      <c r="D288" s="2"/>
      <c r="E288" s="2"/>
      <c r="F288" s="2"/>
      <c r="G288" s="2"/>
      <c r="H288" s="2"/>
    </row>
    <row r="289" spans="1:8" ht="12.75" customHeight="1" x14ac:dyDescent="0.25">
      <c r="A289" s="2"/>
      <c r="B289" s="2"/>
      <c r="C289" s="2"/>
      <c r="D289" s="2"/>
      <c r="E289" s="2"/>
      <c r="F289" s="2"/>
      <c r="G289" s="2"/>
      <c r="H289" s="2"/>
    </row>
    <row r="290" spans="1:8" ht="12.75" customHeight="1" x14ac:dyDescent="0.25">
      <c r="A290" s="2"/>
      <c r="B290" s="2"/>
      <c r="C290" s="2"/>
      <c r="D290" s="2"/>
      <c r="E290" s="2"/>
      <c r="F290" s="2"/>
      <c r="G290" s="2"/>
      <c r="H290" s="2"/>
    </row>
    <row r="291" spans="1:8" ht="12.75" customHeight="1" x14ac:dyDescent="0.25">
      <c r="A291" s="2"/>
      <c r="B291" s="2"/>
      <c r="C291" s="2"/>
      <c r="D291" s="2"/>
      <c r="E291" s="2"/>
      <c r="F291" s="2"/>
      <c r="G291" s="2"/>
      <c r="H291" s="2"/>
    </row>
    <row r="292" spans="1:8" ht="12.75" customHeight="1" x14ac:dyDescent="0.25">
      <c r="A292" s="2"/>
      <c r="B292" s="2"/>
      <c r="C292" s="2"/>
      <c r="D292" s="2"/>
      <c r="E292" s="2"/>
      <c r="F292" s="2"/>
      <c r="G292" s="2"/>
      <c r="H292" s="2"/>
    </row>
    <row r="293" spans="1:8" ht="12.75" customHeight="1" x14ac:dyDescent="0.25">
      <c r="A293" s="2"/>
      <c r="B293" s="2"/>
      <c r="C293" s="2"/>
      <c r="D293" s="2"/>
      <c r="E293" s="2"/>
      <c r="F293" s="2"/>
      <c r="G293" s="2"/>
      <c r="H293" s="2"/>
    </row>
    <row r="294" spans="1:8" ht="12.75" customHeight="1" x14ac:dyDescent="0.25">
      <c r="A294" s="2"/>
      <c r="B294" s="2"/>
      <c r="C294" s="2"/>
      <c r="D294" s="2"/>
      <c r="E294" s="2"/>
      <c r="F294" s="2"/>
      <c r="G294" s="2"/>
      <c r="H294" s="2"/>
    </row>
    <row r="295" spans="1:8" ht="12.75" customHeight="1" x14ac:dyDescent="0.25">
      <c r="A295" s="2"/>
      <c r="B295" s="2"/>
      <c r="C295" s="2"/>
      <c r="D295" s="2"/>
      <c r="E295" s="2"/>
      <c r="F295" s="2"/>
      <c r="G295" s="2"/>
      <c r="H295" s="2"/>
    </row>
    <row r="296" spans="1:8" ht="12.75" customHeight="1" x14ac:dyDescent="0.25">
      <c r="A296" s="2"/>
      <c r="B296" s="2"/>
      <c r="C296" s="2"/>
      <c r="D296" s="2"/>
      <c r="E296" s="2"/>
      <c r="F296" s="2"/>
      <c r="G296" s="2"/>
      <c r="H296" s="2"/>
    </row>
    <row r="297" spans="1:8" ht="12.75" customHeight="1" x14ac:dyDescent="0.25">
      <c r="A297" s="2"/>
      <c r="B297" s="2"/>
      <c r="C297" s="2"/>
      <c r="D297" s="2"/>
      <c r="E297" s="2"/>
      <c r="F297" s="2"/>
      <c r="G297" s="2"/>
      <c r="H297" s="2"/>
    </row>
    <row r="298" spans="1:8" ht="12.75" customHeight="1" x14ac:dyDescent="0.25">
      <c r="A298" s="2"/>
      <c r="B298" s="2"/>
      <c r="C298" s="2"/>
      <c r="D298" s="2"/>
      <c r="E298" s="2"/>
      <c r="F298" s="2"/>
      <c r="G298" s="2"/>
      <c r="H298" s="2"/>
    </row>
    <row r="299" spans="1:8" ht="12.75" customHeight="1" x14ac:dyDescent="0.25">
      <c r="A299" s="2"/>
      <c r="B299" s="2"/>
      <c r="C299" s="2"/>
      <c r="D299" s="2"/>
      <c r="E299" s="2"/>
      <c r="F299" s="2"/>
      <c r="G299" s="2"/>
      <c r="H299" s="2"/>
    </row>
    <row r="300" spans="1:8" ht="12.75" customHeight="1" x14ac:dyDescent="0.25">
      <c r="A300" s="2"/>
      <c r="B300" s="2"/>
      <c r="C300" s="2"/>
      <c r="D300" s="2"/>
      <c r="E300" s="2"/>
      <c r="F300" s="2"/>
      <c r="G300" s="2"/>
      <c r="H300" s="2"/>
    </row>
    <row r="301" spans="1:8" ht="12.75" customHeight="1" x14ac:dyDescent="0.25">
      <c r="A301" s="2"/>
      <c r="B301" s="2"/>
      <c r="C301" s="2"/>
      <c r="D301" s="2"/>
      <c r="E301" s="2"/>
      <c r="F301" s="2"/>
      <c r="G301" s="2"/>
      <c r="H301" s="2"/>
    </row>
    <row r="302" spans="1:8" ht="12.75" customHeight="1" x14ac:dyDescent="0.25">
      <c r="A302" s="2"/>
      <c r="B302" s="2"/>
      <c r="C302" s="2"/>
      <c r="D302" s="2"/>
      <c r="E302" s="2"/>
      <c r="F302" s="2"/>
      <c r="G302" s="2"/>
      <c r="H302" s="2"/>
    </row>
    <row r="303" spans="1:8" ht="12.75" customHeight="1" x14ac:dyDescent="0.25">
      <c r="A303" s="2"/>
      <c r="B303" s="2"/>
      <c r="C303" s="2"/>
      <c r="D303" s="2"/>
      <c r="E303" s="2"/>
      <c r="F303" s="2"/>
      <c r="G303" s="2"/>
      <c r="H303" s="2"/>
    </row>
    <row r="304" spans="1:8" ht="12.75" customHeight="1" x14ac:dyDescent="0.25">
      <c r="A304" s="2"/>
      <c r="B304" s="2"/>
      <c r="C304" s="2"/>
      <c r="D304" s="2"/>
      <c r="E304" s="2"/>
      <c r="F304" s="2"/>
      <c r="G304" s="2"/>
      <c r="H304" s="2"/>
    </row>
    <row r="305" spans="1:8" ht="12.75" customHeight="1" x14ac:dyDescent="0.25">
      <c r="A305" s="2"/>
      <c r="B305" s="2"/>
      <c r="C305" s="2"/>
      <c r="D305" s="2"/>
      <c r="E305" s="2"/>
      <c r="F305" s="2"/>
      <c r="G305" s="2"/>
      <c r="H305" s="2"/>
    </row>
    <row r="306" spans="1:8" ht="12.75" customHeight="1" x14ac:dyDescent="0.25">
      <c r="A306" s="2"/>
      <c r="B306" s="2"/>
      <c r="C306" s="2"/>
      <c r="D306" s="2"/>
      <c r="E306" s="2"/>
      <c r="F306" s="2"/>
      <c r="G306" s="2"/>
      <c r="H306" s="2"/>
    </row>
    <row r="307" spans="1:8" ht="12.75" customHeight="1" x14ac:dyDescent="0.25">
      <c r="A307" s="2"/>
      <c r="B307" s="2"/>
      <c r="C307" s="2"/>
      <c r="D307" s="2"/>
      <c r="E307" s="2"/>
      <c r="F307" s="2"/>
      <c r="G307" s="2"/>
      <c r="H307" s="2"/>
    </row>
    <row r="308" spans="1:8" ht="12.75" customHeight="1" x14ac:dyDescent="0.25">
      <c r="A308" s="2"/>
      <c r="B308" s="2"/>
      <c r="C308" s="2"/>
      <c r="D308" s="2"/>
      <c r="E308" s="2"/>
      <c r="F308" s="2"/>
      <c r="G308" s="2"/>
      <c r="H308" s="2"/>
    </row>
    <row r="309" spans="1:8" ht="12.75" customHeight="1" x14ac:dyDescent="0.25">
      <c r="A309" s="2"/>
      <c r="B309" s="2"/>
      <c r="C309" s="2"/>
      <c r="D309" s="2"/>
      <c r="E309" s="2"/>
      <c r="F309" s="2"/>
      <c r="G309" s="2"/>
      <c r="H309" s="2"/>
    </row>
    <row r="310" spans="1:8" ht="12.75" customHeight="1" x14ac:dyDescent="0.25">
      <c r="A310" s="2"/>
      <c r="B310" s="2"/>
      <c r="C310" s="2"/>
      <c r="D310" s="2"/>
      <c r="E310" s="2"/>
      <c r="F310" s="2"/>
      <c r="G310" s="2"/>
      <c r="H310" s="2"/>
    </row>
    <row r="311" spans="1:8" ht="12.75" customHeight="1" x14ac:dyDescent="0.25">
      <c r="A311" s="2"/>
      <c r="B311" s="2"/>
      <c r="C311" s="2"/>
      <c r="D311" s="2"/>
      <c r="E311" s="2"/>
      <c r="F311" s="2"/>
      <c r="G311" s="2"/>
      <c r="H311" s="2"/>
    </row>
    <row r="312" spans="1:8" ht="12.75" customHeight="1" x14ac:dyDescent="0.25">
      <c r="A312" s="2"/>
      <c r="B312" s="2"/>
      <c r="C312" s="2"/>
      <c r="D312" s="2"/>
      <c r="E312" s="2"/>
      <c r="F312" s="2"/>
      <c r="G312" s="2"/>
      <c r="H312" s="2"/>
    </row>
    <row r="313" spans="1:8" ht="12.75" customHeight="1" x14ac:dyDescent="0.25">
      <c r="A313" s="2"/>
      <c r="B313" s="2"/>
      <c r="C313" s="2"/>
      <c r="D313" s="2"/>
      <c r="E313" s="2"/>
      <c r="F313" s="2"/>
      <c r="G313" s="2"/>
      <c r="H313" s="2"/>
    </row>
    <row r="314" spans="1:8" ht="12.75" customHeight="1" x14ac:dyDescent="0.25">
      <c r="A314" s="2"/>
      <c r="B314" s="2"/>
      <c r="C314" s="2"/>
      <c r="D314" s="2"/>
      <c r="E314" s="2"/>
      <c r="F314" s="2"/>
      <c r="G314" s="2"/>
      <c r="H314" s="2"/>
    </row>
    <row r="315" spans="1:8" ht="12.75" customHeight="1" x14ac:dyDescent="0.25">
      <c r="A315" s="2"/>
      <c r="B315" s="2"/>
      <c r="C315" s="2"/>
      <c r="D315" s="2"/>
      <c r="E315" s="2"/>
      <c r="F315" s="2"/>
      <c r="G315" s="2"/>
      <c r="H315" s="2"/>
    </row>
    <row r="316" spans="1:8" ht="12.75" customHeight="1" x14ac:dyDescent="0.25">
      <c r="A316" s="2"/>
      <c r="B316" s="2"/>
      <c r="C316" s="2"/>
      <c r="D316" s="2"/>
      <c r="E316" s="2"/>
      <c r="F316" s="2"/>
      <c r="G316" s="2"/>
      <c r="H316" s="2"/>
    </row>
    <row r="317" spans="1:8" ht="12.75" customHeight="1" x14ac:dyDescent="0.25">
      <c r="A317" s="2"/>
      <c r="B317" s="2"/>
      <c r="C317" s="2"/>
      <c r="D317" s="2"/>
      <c r="E317" s="2"/>
      <c r="F317" s="2"/>
      <c r="G317" s="2"/>
      <c r="H317" s="2"/>
    </row>
    <row r="318" spans="1:8" ht="12.75" customHeight="1" x14ac:dyDescent="0.25">
      <c r="A318" s="2"/>
      <c r="B318" s="2"/>
      <c r="C318" s="2"/>
      <c r="D318" s="2"/>
      <c r="E318" s="2"/>
      <c r="F318" s="2"/>
      <c r="G318" s="2"/>
      <c r="H318" s="2"/>
    </row>
    <row r="319" spans="1:8" ht="12.75" customHeight="1" x14ac:dyDescent="0.25">
      <c r="A319" s="2"/>
      <c r="B319" s="2"/>
      <c r="C319" s="2"/>
      <c r="D319" s="2"/>
      <c r="E319" s="2"/>
      <c r="F319" s="2"/>
      <c r="G319" s="2"/>
      <c r="H319" s="2"/>
    </row>
    <row r="320" spans="1:8" ht="12.75" customHeight="1" x14ac:dyDescent="0.25">
      <c r="A320" s="2"/>
      <c r="B320" s="2"/>
      <c r="C320" s="2"/>
      <c r="D320" s="2"/>
      <c r="E320" s="2"/>
      <c r="F320" s="2"/>
      <c r="G320" s="2"/>
      <c r="H320" s="2"/>
    </row>
    <row r="321" spans="1:8" ht="12.75" customHeight="1" x14ac:dyDescent="0.25">
      <c r="A321" s="2"/>
      <c r="B321" s="2"/>
      <c r="C321" s="2"/>
      <c r="D321" s="2"/>
      <c r="E321" s="2"/>
      <c r="F321" s="2"/>
      <c r="G321" s="2"/>
      <c r="H321" s="2"/>
    </row>
    <row r="322" spans="1:8" ht="12.75" customHeight="1" x14ac:dyDescent="0.25">
      <c r="A322" s="2"/>
      <c r="B322" s="2"/>
      <c r="C322" s="2"/>
      <c r="D322" s="2"/>
      <c r="E322" s="2"/>
      <c r="F322" s="2"/>
      <c r="G322" s="2"/>
      <c r="H322" s="2"/>
    </row>
    <row r="323" spans="1:8" ht="12.75" customHeight="1" x14ac:dyDescent="0.25">
      <c r="A323" s="2"/>
      <c r="B323" s="2"/>
      <c r="C323" s="2"/>
      <c r="D323" s="2"/>
      <c r="E323" s="2"/>
      <c r="F323" s="2"/>
      <c r="G323" s="2"/>
      <c r="H323" s="2"/>
    </row>
    <row r="324" spans="1:8" ht="12.75" customHeight="1" x14ac:dyDescent="0.25">
      <c r="A324" s="2"/>
      <c r="B324" s="2"/>
      <c r="C324" s="2"/>
      <c r="D324" s="2"/>
      <c r="E324" s="2"/>
      <c r="F324" s="2"/>
      <c r="G324" s="2"/>
      <c r="H324" s="2"/>
    </row>
    <row r="325" spans="1:8" ht="12.75" customHeight="1" x14ac:dyDescent="0.25">
      <c r="A325" s="2"/>
      <c r="B325" s="2"/>
      <c r="C325" s="2"/>
      <c r="D325" s="2"/>
      <c r="E325" s="2"/>
      <c r="F325" s="2"/>
      <c r="G325" s="2"/>
      <c r="H325" s="2"/>
    </row>
    <row r="326" spans="1:8" ht="12.75" customHeight="1" x14ac:dyDescent="0.25">
      <c r="A326" s="2"/>
      <c r="B326" s="2"/>
      <c r="C326" s="2"/>
      <c r="D326" s="2"/>
      <c r="E326" s="2"/>
      <c r="F326" s="2"/>
      <c r="G326" s="2"/>
      <c r="H326" s="2"/>
    </row>
    <row r="327" spans="1:8" ht="12.75" customHeight="1" x14ac:dyDescent="0.25">
      <c r="A327" s="2"/>
      <c r="B327" s="2"/>
      <c r="C327" s="2"/>
      <c r="D327" s="2"/>
      <c r="E327" s="2"/>
      <c r="F327" s="2"/>
      <c r="G327" s="2"/>
      <c r="H327" s="2"/>
    </row>
    <row r="328" spans="1:8" ht="12.75" customHeight="1" x14ac:dyDescent="0.25">
      <c r="A328" s="2"/>
      <c r="B328" s="2"/>
      <c r="C328" s="2"/>
      <c r="D328" s="2"/>
      <c r="E328" s="2"/>
      <c r="F328" s="2"/>
      <c r="G328" s="2"/>
      <c r="H328" s="2"/>
    </row>
    <row r="329" spans="1:8" ht="12.75" customHeight="1" x14ac:dyDescent="0.25">
      <c r="A329" s="2"/>
      <c r="B329" s="2"/>
      <c r="C329" s="2"/>
      <c r="D329" s="2"/>
      <c r="E329" s="2"/>
      <c r="F329" s="2"/>
      <c r="G329" s="2"/>
      <c r="H329" s="2"/>
    </row>
    <row r="330" spans="1:8" ht="12.75" customHeight="1" x14ac:dyDescent="0.25">
      <c r="A330" s="2"/>
      <c r="B330" s="2"/>
      <c r="C330" s="2"/>
      <c r="D330" s="2"/>
      <c r="E330" s="2"/>
      <c r="F330" s="2"/>
      <c r="G330" s="2"/>
      <c r="H330" s="2"/>
    </row>
    <row r="331" spans="1:8" ht="12.75" customHeight="1" x14ac:dyDescent="0.25">
      <c r="A331" s="2"/>
      <c r="B331" s="2"/>
      <c r="C331" s="2"/>
      <c r="D331" s="2"/>
      <c r="E331" s="2"/>
      <c r="F331" s="2"/>
      <c r="G331" s="2"/>
      <c r="H331" s="2"/>
    </row>
    <row r="332" spans="1:8" ht="12.75" customHeight="1" x14ac:dyDescent="0.25">
      <c r="A332" s="2"/>
      <c r="B332" s="2"/>
      <c r="C332" s="2"/>
      <c r="D332" s="2"/>
      <c r="E332" s="2"/>
      <c r="F332" s="2"/>
      <c r="G332" s="2"/>
      <c r="H332" s="2"/>
    </row>
    <row r="333" spans="1:8" ht="12.75" customHeight="1" x14ac:dyDescent="0.25">
      <c r="A333" s="2"/>
      <c r="B333" s="2"/>
      <c r="C333" s="2"/>
      <c r="D333" s="2"/>
      <c r="E333" s="2"/>
      <c r="F333" s="2"/>
      <c r="G333" s="2"/>
      <c r="H333" s="2"/>
    </row>
    <row r="334" spans="1:8" ht="12.75" customHeight="1" x14ac:dyDescent="0.25">
      <c r="A334" s="2"/>
      <c r="B334" s="2"/>
      <c r="C334" s="2"/>
      <c r="D334" s="2"/>
      <c r="E334" s="2"/>
      <c r="F334" s="2"/>
      <c r="G334" s="2"/>
      <c r="H334" s="2"/>
    </row>
    <row r="335" spans="1:8" ht="12.75" customHeight="1" x14ac:dyDescent="0.25">
      <c r="A335" s="2"/>
      <c r="B335" s="2"/>
      <c r="C335" s="2"/>
      <c r="D335" s="2"/>
      <c r="E335" s="2"/>
      <c r="F335" s="2"/>
      <c r="G335" s="2"/>
      <c r="H335" s="2"/>
    </row>
    <row r="336" spans="1:8" ht="12.75" customHeight="1" x14ac:dyDescent="0.25">
      <c r="A336" s="2"/>
      <c r="B336" s="2"/>
      <c r="C336" s="2"/>
      <c r="D336" s="2"/>
      <c r="E336" s="2"/>
      <c r="F336" s="2"/>
      <c r="G336" s="2"/>
      <c r="H336" s="2"/>
    </row>
    <row r="337" spans="1:8" ht="12.75" customHeight="1" x14ac:dyDescent="0.25">
      <c r="A337" s="2"/>
      <c r="B337" s="2"/>
      <c r="C337" s="2"/>
      <c r="D337" s="2"/>
      <c r="E337" s="2"/>
      <c r="F337" s="2"/>
      <c r="G337" s="2"/>
      <c r="H337" s="2"/>
    </row>
    <row r="338" spans="1:8" ht="12.75" customHeight="1" x14ac:dyDescent="0.25">
      <c r="A338" s="2"/>
      <c r="B338" s="2"/>
      <c r="C338" s="2"/>
      <c r="D338" s="2"/>
      <c r="E338" s="2"/>
      <c r="F338" s="2"/>
      <c r="G338" s="2"/>
      <c r="H338" s="2"/>
    </row>
    <row r="339" spans="1:8" ht="12.75" customHeight="1" x14ac:dyDescent="0.25">
      <c r="A339" s="2"/>
      <c r="B339" s="2"/>
      <c r="C339" s="2"/>
      <c r="D339" s="2"/>
      <c r="E339" s="2"/>
      <c r="F339" s="2"/>
      <c r="G339" s="2"/>
      <c r="H339" s="2"/>
    </row>
    <row r="340" spans="1:8" ht="12.75" customHeight="1" x14ac:dyDescent="0.25">
      <c r="A340" s="2"/>
      <c r="B340" s="2"/>
      <c r="C340" s="2"/>
      <c r="D340" s="2"/>
      <c r="E340" s="2"/>
      <c r="F340" s="2"/>
      <c r="G340" s="2"/>
      <c r="H340" s="2"/>
    </row>
    <row r="341" spans="1:8" ht="12.75" customHeight="1" x14ac:dyDescent="0.25">
      <c r="A341" s="2"/>
      <c r="B341" s="2"/>
      <c r="C341" s="2"/>
      <c r="D341" s="2"/>
      <c r="E341" s="2"/>
      <c r="F341" s="2"/>
      <c r="G341" s="2"/>
      <c r="H341" s="2"/>
    </row>
    <row r="342" spans="1:8" ht="12.75" customHeight="1" x14ac:dyDescent="0.25">
      <c r="A342" s="2"/>
      <c r="B342" s="2"/>
      <c r="C342" s="2"/>
      <c r="D342" s="2"/>
      <c r="E342" s="2"/>
      <c r="F342" s="2"/>
      <c r="G342" s="2"/>
      <c r="H342" s="2"/>
    </row>
    <row r="343" spans="1:8" ht="12.75" customHeight="1" x14ac:dyDescent="0.25">
      <c r="A343" s="2"/>
      <c r="B343" s="2"/>
      <c r="C343" s="2"/>
      <c r="D343" s="2"/>
      <c r="E343" s="2"/>
      <c r="F343" s="2"/>
      <c r="G343" s="2"/>
      <c r="H343" s="2"/>
    </row>
    <row r="344" spans="1:8" ht="12.75" customHeight="1" x14ac:dyDescent="0.25">
      <c r="A344" s="2"/>
      <c r="B344" s="2"/>
      <c r="C344" s="2"/>
      <c r="D344" s="2"/>
      <c r="E344" s="2"/>
      <c r="F344" s="2"/>
      <c r="G344" s="2"/>
      <c r="H344" s="2"/>
    </row>
    <row r="345" spans="1:8" ht="12.75" customHeight="1" x14ac:dyDescent="0.25">
      <c r="A345" s="2"/>
      <c r="B345" s="2"/>
      <c r="C345" s="2"/>
      <c r="D345" s="2"/>
      <c r="E345" s="2"/>
      <c r="F345" s="2"/>
      <c r="G345" s="2"/>
      <c r="H345" s="2"/>
    </row>
    <row r="346" spans="1:8" ht="12.75" customHeight="1" x14ac:dyDescent="0.25">
      <c r="A346" s="2"/>
      <c r="B346" s="2"/>
      <c r="C346" s="2"/>
      <c r="D346" s="2"/>
      <c r="E346" s="2"/>
      <c r="F346" s="2"/>
      <c r="G346" s="2"/>
      <c r="H346" s="2"/>
    </row>
    <row r="347" spans="1:8" ht="12.75" customHeight="1" x14ac:dyDescent="0.25">
      <c r="A347" s="2"/>
      <c r="B347" s="2"/>
      <c r="C347" s="2"/>
      <c r="D347" s="2"/>
      <c r="E347" s="2"/>
      <c r="F347" s="2"/>
      <c r="G347" s="2"/>
      <c r="H347" s="2"/>
    </row>
    <row r="348" spans="1:8" ht="12.75" customHeight="1" x14ac:dyDescent="0.25">
      <c r="A348" s="2"/>
      <c r="B348" s="2"/>
      <c r="C348" s="2"/>
      <c r="D348" s="2"/>
      <c r="E348" s="2"/>
      <c r="F348" s="2"/>
      <c r="G348" s="2"/>
      <c r="H348" s="2"/>
    </row>
    <row r="349" spans="1:8" ht="12.75" customHeight="1" x14ac:dyDescent="0.25">
      <c r="A349" s="2"/>
      <c r="B349" s="2"/>
      <c r="C349" s="2"/>
      <c r="D349" s="2"/>
      <c r="E349" s="2"/>
      <c r="F349" s="2"/>
      <c r="G349" s="2"/>
      <c r="H349" s="2"/>
    </row>
    <row r="350" spans="1:8" ht="12.75" customHeight="1" x14ac:dyDescent="0.25">
      <c r="A350" s="2"/>
      <c r="B350" s="2"/>
      <c r="C350" s="2"/>
      <c r="D350" s="2"/>
      <c r="E350" s="2"/>
      <c r="F350" s="2"/>
      <c r="G350" s="2"/>
      <c r="H350" s="2"/>
    </row>
    <row r="351" spans="1:8" ht="12.75" customHeight="1" x14ac:dyDescent="0.25">
      <c r="A351" s="2"/>
      <c r="B351" s="2"/>
      <c r="C351" s="2"/>
      <c r="D351" s="2"/>
      <c r="E351" s="2"/>
      <c r="F351" s="2"/>
      <c r="G351" s="2"/>
      <c r="H351" s="2"/>
    </row>
    <row r="352" spans="1:8" ht="12.75" customHeight="1" x14ac:dyDescent="0.25">
      <c r="A352" s="2"/>
      <c r="B352" s="2"/>
      <c r="C352" s="2"/>
      <c r="D352" s="2"/>
      <c r="E352" s="2"/>
      <c r="F352" s="2"/>
      <c r="G352" s="2"/>
      <c r="H352" s="2"/>
    </row>
    <row r="353" spans="1:8" ht="12.75" customHeight="1" x14ac:dyDescent="0.25">
      <c r="A353" s="2"/>
      <c r="B353" s="2"/>
      <c r="C353" s="2"/>
      <c r="D353" s="2"/>
      <c r="E353" s="2"/>
      <c r="F353" s="2"/>
      <c r="G353" s="2"/>
      <c r="H353" s="2"/>
    </row>
    <row r="354" spans="1:8" ht="12.75" customHeight="1" x14ac:dyDescent="0.25">
      <c r="A354" s="2"/>
      <c r="B354" s="2"/>
      <c r="C354" s="2"/>
      <c r="D354" s="2"/>
      <c r="E354" s="2"/>
      <c r="F354" s="2"/>
      <c r="G354" s="2"/>
      <c r="H354" s="2"/>
    </row>
    <row r="355" spans="1:8" ht="12.75" customHeight="1" x14ac:dyDescent="0.25">
      <c r="A355" s="2"/>
      <c r="B355" s="2"/>
      <c r="C355" s="2"/>
      <c r="D355" s="2"/>
      <c r="E355" s="2"/>
      <c r="F355" s="2"/>
      <c r="G355" s="2"/>
      <c r="H355" s="2"/>
    </row>
    <row r="356" spans="1:8" ht="12.75" customHeight="1" x14ac:dyDescent="0.25">
      <c r="A356" s="2"/>
      <c r="B356" s="2"/>
      <c r="C356" s="2"/>
      <c r="D356" s="2"/>
      <c r="E356" s="2"/>
      <c r="F356" s="2"/>
      <c r="G356" s="2"/>
      <c r="H356" s="2"/>
    </row>
    <row r="357" spans="1:8" ht="12.75" customHeight="1" x14ac:dyDescent="0.25">
      <c r="A357" s="2"/>
      <c r="B357" s="2"/>
      <c r="C357" s="2"/>
      <c r="D357" s="2"/>
      <c r="E357" s="2"/>
      <c r="F357" s="2"/>
      <c r="G357" s="2"/>
      <c r="H357" s="2"/>
    </row>
    <row r="358" spans="1:8" ht="12.75" customHeight="1" x14ac:dyDescent="0.25">
      <c r="A358" s="2"/>
      <c r="B358" s="2"/>
      <c r="C358" s="2"/>
      <c r="D358" s="2"/>
      <c r="E358" s="2"/>
      <c r="F358" s="2"/>
      <c r="G358" s="2"/>
      <c r="H358" s="2"/>
    </row>
    <row r="359" spans="1:8" ht="12.75" customHeight="1" x14ac:dyDescent="0.25">
      <c r="A359" s="2"/>
      <c r="B359" s="2"/>
      <c r="C359" s="2"/>
      <c r="D359" s="2"/>
      <c r="E359" s="2"/>
      <c r="F359" s="2"/>
      <c r="G359" s="2"/>
      <c r="H359" s="2"/>
    </row>
    <row r="360" spans="1:8" ht="12.75" customHeight="1" x14ac:dyDescent="0.25">
      <c r="A360" s="2"/>
      <c r="B360" s="2"/>
      <c r="C360" s="2"/>
      <c r="D360" s="2"/>
      <c r="E360" s="2"/>
      <c r="F360" s="2"/>
      <c r="G360" s="2"/>
      <c r="H360" s="2"/>
    </row>
    <row r="361" spans="1:8" ht="12.75" customHeight="1" x14ac:dyDescent="0.25">
      <c r="A361" s="2"/>
      <c r="B361" s="2"/>
      <c r="C361" s="2"/>
      <c r="D361" s="2"/>
      <c r="E361" s="2"/>
      <c r="F361" s="2"/>
      <c r="G361" s="2"/>
      <c r="H361" s="2"/>
    </row>
    <row r="362" spans="1:8" ht="12.75" customHeight="1" x14ac:dyDescent="0.25">
      <c r="A362" s="2"/>
      <c r="B362" s="2"/>
      <c r="C362" s="2"/>
      <c r="D362" s="2"/>
      <c r="E362" s="2"/>
      <c r="F362" s="2"/>
      <c r="G362" s="2"/>
      <c r="H362" s="2"/>
    </row>
    <row r="363" spans="1:8" ht="12.75" customHeight="1" x14ac:dyDescent="0.25">
      <c r="A363" s="2"/>
      <c r="B363" s="2"/>
      <c r="C363" s="2"/>
      <c r="D363" s="2"/>
      <c r="E363" s="2"/>
      <c r="F363" s="2"/>
      <c r="G363" s="2"/>
      <c r="H363" s="2"/>
    </row>
    <row r="364" spans="1:8" ht="12.75" customHeight="1" x14ac:dyDescent="0.25">
      <c r="A364" s="2"/>
      <c r="B364" s="2"/>
      <c r="C364" s="2"/>
      <c r="D364" s="2"/>
      <c r="E364" s="2"/>
      <c r="F364" s="2"/>
      <c r="G364" s="2"/>
      <c r="H364" s="2"/>
    </row>
    <row r="365" spans="1:8" ht="12.75" customHeight="1" x14ac:dyDescent="0.25">
      <c r="A365" s="2"/>
      <c r="B365" s="2"/>
      <c r="C365" s="2"/>
      <c r="D365" s="2"/>
      <c r="E365" s="2"/>
      <c r="F365" s="2"/>
      <c r="G365" s="2"/>
      <c r="H365" s="2"/>
    </row>
    <row r="366" spans="1:8" ht="12.75" customHeight="1" x14ac:dyDescent="0.25">
      <c r="A366" s="2"/>
      <c r="B366" s="2"/>
      <c r="C366" s="2"/>
      <c r="D366" s="2"/>
      <c r="E366" s="2"/>
      <c r="F366" s="2"/>
      <c r="G366" s="2"/>
      <c r="H366" s="2"/>
    </row>
    <row r="367" spans="1:8" ht="12.75" customHeight="1" x14ac:dyDescent="0.25">
      <c r="A367" s="2"/>
      <c r="B367" s="2"/>
      <c r="C367" s="2"/>
      <c r="D367" s="2"/>
      <c r="E367" s="2"/>
      <c r="F367" s="2"/>
      <c r="G367" s="2"/>
      <c r="H367" s="2"/>
    </row>
    <row r="368" spans="1:8" ht="12.75" customHeight="1" x14ac:dyDescent="0.25">
      <c r="A368" s="2"/>
      <c r="B368" s="2"/>
      <c r="C368" s="2"/>
      <c r="D368" s="2"/>
      <c r="E368" s="2"/>
      <c r="F368" s="2"/>
      <c r="G368" s="2"/>
      <c r="H368" s="2"/>
    </row>
    <row r="369" spans="1:8" ht="12.75" customHeight="1" x14ac:dyDescent="0.25">
      <c r="A369" s="2"/>
      <c r="B369" s="2"/>
      <c r="C369" s="2"/>
      <c r="D369" s="2"/>
      <c r="E369" s="2"/>
      <c r="F369" s="2"/>
      <c r="G369" s="2"/>
      <c r="H369" s="2"/>
    </row>
    <row r="370" spans="1:8" ht="12.75" customHeight="1" x14ac:dyDescent="0.25">
      <c r="A370" s="2"/>
      <c r="B370" s="2"/>
      <c r="C370" s="2"/>
      <c r="D370" s="2"/>
      <c r="E370" s="2"/>
      <c r="F370" s="2"/>
      <c r="G370" s="2"/>
      <c r="H370" s="2"/>
    </row>
    <row r="371" spans="1:8" ht="12.75" customHeight="1" x14ac:dyDescent="0.25">
      <c r="A371" s="2"/>
      <c r="B371" s="2"/>
      <c r="C371" s="2"/>
      <c r="D371" s="2"/>
      <c r="E371" s="2"/>
      <c r="F371" s="2"/>
      <c r="G371" s="2"/>
      <c r="H371" s="2"/>
    </row>
    <row r="372" spans="1:8" ht="12.75" customHeight="1" x14ac:dyDescent="0.25">
      <c r="A372" s="2"/>
      <c r="B372" s="2"/>
      <c r="C372" s="2"/>
      <c r="D372" s="2"/>
      <c r="E372" s="2"/>
      <c r="F372" s="2"/>
      <c r="G372" s="2"/>
      <c r="H372" s="2"/>
    </row>
    <row r="373" spans="1:8" ht="12.75" customHeight="1" x14ac:dyDescent="0.25">
      <c r="A373" s="2"/>
      <c r="B373" s="2"/>
      <c r="C373" s="2"/>
      <c r="D373" s="2"/>
      <c r="E373" s="2"/>
      <c r="F373" s="2"/>
      <c r="G373" s="2"/>
      <c r="H373" s="2"/>
    </row>
    <row r="374" spans="1:8" ht="12.75" customHeight="1" x14ac:dyDescent="0.25">
      <c r="A374" s="2"/>
      <c r="B374" s="2"/>
      <c r="C374" s="2"/>
      <c r="D374" s="2"/>
      <c r="E374" s="2"/>
      <c r="F374" s="2"/>
      <c r="G374" s="2"/>
      <c r="H374" s="2"/>
    </row>
    <row r="375" spans="1:8" ht="12.75" customHeight="1" x14ac:dyDescent="0.25">
      <c r="A375" s="2"/>
      <c r="B375" s="2"/>
      <c r="C375" s="2"/>
      <c r="D375" s="2"/>
      <c r="E375" s="2"/>
      <c r="F375" s="2"/>
      <c r="G375" s="2"/>
      <c r="H375" s="2"/>
    </row>
    <row r="376" spans="1:8" ht="12.75" customHeight="1" x14ac:dyDescent="0.25">
      <c r="A376" s="2"/>
      <c r="B376" s="2"/>
      <c r="C376" s="2"/>
      <c r="D376" s="2"/>
      <c r="E376" s="2"/>
      <c r="F376" s="2"/>
      <c r="G376" s="2"/>
      <c r="H376" s="2"/>
    </row>
    <row r="377" spans="1:8" ht="12.75" customHeight="1" x14ac:dyDescent="0.25">
      <c r="A377" s="2"/>
      <c r="B377" s="2"/>
      <c r="C377" s="2"/>
      <c r="D377" s="2"/>
      <c r="E377" s="2"/>
      <c r="F377" s="2"/>
      <c r="G377" s="2"/>
      <c r="H377" s="2"/>
    </row>
    <row r="378" spans="1:8" ht="12.75" customHeight="1" x14ac:dyDescent="0.25">
      <c r="A378" s="2"/>
      <c r="B378" s="2"/>
      <c r="C378" s="2"/>
      <c r="D378" s="2"/>
      <c r="E378" s="2"/>
      <c r="F378" s="2"/>
      <c r="G378" s="2"/>
      <c r="H378" s="2"/>
    </row>
    <row r="379" spans="1:8" ht="12.75" customHeight="1" x14ac:dyDescent="0.25">
      <c r="A379" s="2"/>
      <c r="B379" s="2"/>
      <c r="C379" s="2"/>
      <c r="D379" s="2"/>
      <c r="E379" s="2"/>
      <c r="F379" s="2"/>
      <c r="G379" s="2"/>
      <c r="H379" s="2"/>
    </row>
    <row r="380" spans="1:8" ht="12.75" customHeight="1" x14ac:dyDescent="0.25">
      <c r="A380" s="2"/>
      <c r="B380" s="2"/>
      <c r="C380" s="2"/>
      <c r="D380" s="2"/>
      <c r="E380" s="2"/>
      <c r="F380" s="2"/>
      <c r="G380" s="2"/>
      <c r="H380" s="2"/>
    </row>
    <row r="381" spans="1:8" ht="12.75" customHeight="1" x14ac:dyDescent="0.25">
      <c r="A381" s="2"/>
      <c r="B381" s="2"/>
      <c r="C381" s="2"/>
      <c r="D381" s="2"/>
      <c r="E381" s="2"/>
      <c r="F381" s="2"/>
      <c r="G381" s="2"/>
      <c r="H381" s="2"/>
    </row>
    <row r="382" spans="1:8" ht="12.75" customHeight="1" x14ac:dyDescent="0.25">
      <c r="A382" s="2"/>
      <c r="B382" s="2"/>
      <c r="C382" s="2"/>
      <c r="D382" s="2"/>
      <c r="E382" s="2"/>
      <c r="F382" s="2"/>
      <c r="G382" s="2"/>
      <c r="H382" s="2"/>
    </row>
    <row r="383" spans="1:8" ht="12.75" customHeight="1" x14ac:dyDescent="0.25">
      <c r="A383" s="2"/>
      <c r="B383" s="2"/>
      <c r="C383" s="2"/>
      <c r="D383" s="2"/>
      <c r="E383" s="2"/>
      <c r="F383" s="2"/>
      <c r="G383" s="2"/>
      <c r="H383" s="2"/>
    </row>
    <row r="384" spans="1:8" ht="12.75" customHeight="1" x14ac:dyDescent="0.25">
      <c r="A384" s="2"/>
      <c r="B384" s="2"/>
      <c r="C384" s="2"/>
      <c r="D384" s="2"/>
      <c r="E384" s="2"/>
      <c r="F384" s="2"/>
      <c r="G384" s="2"/>
      <c r="H384" s="2"/>
    </row>
    <row r="385" spans="1:8" ht="12.75" customHeight="1" x14ac:dyDescent="0.25">
      <c r="A385" s="2"/>
      <c r="B385" s="2"/>
      <c r="C385" s="2"/>
      <c r="D385" s="2"/>
      <c r="E385" s="2"/>
      <c r="F385" s="2"/>
      <c r="G385" s="2"/>
      <c r="H385" s="2"/>
    </row>
    <row r="386" spans="1:8" ht="12.75" customHeight="1" x14ac:dyDescent="0.25">
      <c r="A386" s="2"/>
      <c r="B386" s="2"/>
      <c r="C386" s="2"/>
      <c r="D386" s="2"/>
      <c r="E386" s="2"/>
      <c r="F386" s="2"/>
      <c r="G386" s="2"/>
      <c r="H386" s="2"/>
    </row>
    <row r="387" spans="1:8" ht="12.75" customHeight="1" x14ac:dyDescent="0.25">
      <c r="A387" s="2"/>
      <c r="B387" s="2"/>
      <c r="C387" s="2"/>
      <c r="D387" s="2"/>
      <c r="E387" s="2"/>
      <c r="F387" s="2"/>
      <c r="G387" s="2"/>
      <c r="H387" s="2"/>
    </row>
    <row r="388" spans="1:8" ht="12.75" customHeight="1" x14ac:dyDescent="0.25">
      <c r="A388" s="2"/>
      <c r="B388" s="2"/>
      <c r="C388" s="2"/>
      <c r="D388" s="2"/>
      <c r="E388" s="2"/>
      <c r="F388" s="2"/>
      <c r="G388" s="2"/>
      <c r="H388" s="2"/>
    </row>
    <row r="389" spans="1:8" ht="12.75" customHeight="1" x14ac:dyDescent="0.25">
      <c r="A389" s="2"/>
      <c r="B389" s="2"/>
      <c r="C389" s="2"/>
      <c r="D389" s="2"/>
      <c r="E389" s="2"/>
      <c r="F389" s="2"/>
      <c r="G389" s="2"/>
      <c r="H389" s="2"/>
    </row>
    <row r="390" spans="1:8" ht="12.75" customHeight="1" x14ac:dyDescent="0.25">
      <c r="A390" s="2"/>
      <c r="B390" s="2"/>
      <c r="C390" s="2"/>
      <c r="D390" s="2"/>
      <c r="E390" s="2"/>
      <c r="F390" s="2"/>
      <c r="G390" s="2"/>
      <c r="H390" s="2"/>
    </row>
    <row r="391" spans="1:8" ht="12.75" customHeight="1" x14ac:dyDescent="0.25">
      <c r="A391" s="2"/>
      <c r="B391" s="2"/>
      <c r="C391" s="2"/>
      <c r="D391" s="2"/>
      <c r="E391" s="2"/>
      <c r="F391" s="2"/>
      <c r="G391" s="2"/>
      <c r="H391" s="2"/>
    </row>
    <row r="392" spans="1:8" ht="12.75" customHeight="1" x14ac:dyDescent="0.25">
      <c r="A392" s="2"/>
      <c r="B392" s="2"/>
      <c r="C392" s="2"/>
      <c r="D392" s="2"/>
      <c r="E392" s="2"/>
      <c r="F392" s="2"/>
      <c r="G392" s="2"/>
      <c r="H392" s="2"/>
    </row>
    <row r="393" spans="1:8" ht="12.75" customHeight="1" x14ac:dyDescent="0.25">
      <c r="A393" s="2"/>
      <c r="B393" s="2"/>
      <c r="C393" s="2"/>
      <c r="D393" s="2"/>
      <c r="E393" s="2"/>
      <c r="F393" s="2"/>
      <c r="G393" s="2"/>
      <c r="H393" s="2"/>
    </row>
    <row r="394" spans="1:8" ht="12.75" customHeight="1" x14ac:dyDescent="0.25">
      <c r="A394" s="2"/>
      <c r="B394" s="2"/>
      <c r="C394" s="2"/>
      <c r="D394" s="2"/>
      <c r="E394" s="2"/>
      <c r="F394" s="2"/>
      <c r="G394" s="2"/>
      <c r="H394" s="2"/>
    </row>
    <row r="395" spans="1:8" ht="12.75" customHeight="1" x14ac:dyDescent="0.25">
      <c r="A395" s="2"/>
      <c r="B395" s="2"/>
      <c r="C395" s="2"/>
      <c r="D395" s="2"/>
      <c r="E395" s="2"/>
      <c r="F395" s="2"/>
      <c r="G395" s="2"/>
      <c r="H395" s="2"/>
    </row>
    <row r="396" spans="1:8" ht="12.75" customHeight="1" x14ac:dyDescent="0.25">
      <c r="A396" s="2"/>
      <c r="B396" s="2"/>
      <c r="C396" s="2"/>
      <c r="D396" s="2"/>
      <c r="E396" s="2"/>
      <c r="F396" s="2"/>
      <c r="G396" s="2"/>
      <c r="H396" s="2"/>
    </row>
    <row r="397" spans="1:8" ht="12.75" customHeight="1" x14ac:dyDescent="0.25">
      <c r="A397" s="2"/>
      <c r="B397" s="2"/>
      <c r="C397" s="2"/>
      <c r="D397" s="2"/>
      <c r="E397" s="2"/>
      <c r="F397" s="2"/>
      <c r="G397" s="2"/>
      <c r="H397" s="2"/>
    </row>
    <row r="398" spans="1:8" ht="12.75" customHeight="1" x14ac:dyDescent="0.25">
      <c r="A398" s="2"/>
      <c r="B398" s="2"/>
      <c r="C398" s="2"/>
      <c r="D398" s="2"/>
      <c r="E398" s="2"/>
      <c r="F398" s="2"/>
      <c r="G398" s="2"/>
      <c r="H398" s="2"/>
    </row>
    <row r="399" spans="1:8" ht="12.75" customHeight="1" x14ac:dyDescent="0.25">
      <c r="A399" s="2"/>
      <c r="B399" s="2"/>
      <c r="C399" s="2"/>
      <c r="D399" s="2"/>
      <c r="E399" s="2"/>
      <c r="F399" s="2"/>
      <c r="G399" s="2"/>
      <c r="H399" s="2"/>
    </row>
    <row r="400" spans="1:8" ht="12.75" customHeight="1" x14ac:dyDescent="0.25">
      <c r="A400" s="2"/>
      <c r="B400" s="2"/>
      <c r="C400" s="2"/>
      <c r="D400" s="2"/>
      <c r="E400" s="2"/>
      <c r="F400" s="2"/>
      <c r="G400" s="2"/>
      <c r="H400" s="2"/>
    </row>
    <row r="401" spans="1:8" ht="12.75" customHeight="1" x14ac:dyDescent="0.25">
      <c r="A401" s="2"/>
      <c r="B401" s="2"/>
      <c r="C401" s="2"/>
      <c r="D401" s="2"/>
      <c r="E401" s="2"/>
      <c r="F401" s="2"/>
      <c r="G401" s="2"/>
      <c r="H401" s="2"/>
    </row>
    <row r="402" spans="1:8" ht="12.75" customHeight="1" x14ac:dyDescent="0.25">
      <c r="A402" s="2"/>
      <c r="B402" s="2"/>
      <c r="C402" s="2"/>
      <c r="D402" s="2"/>
      <c r="E402" s="2"/>
      <c r="F402" s="2"/>
      <c r="G402" s="2"/>
      <c r="H402" s="2"/>
    </row>
    <row r="403" spans="1:8" ht="12.75" customHeight="1" x14ac:dyDescent="0.25">
      <c r="A403" s="2"/>
      <c r="B403" s="2"/>
      <c r="C403" s="2"/>
      <c r="D403" s="2"/>
      <c r="E403" s="2"/>
      <c r="F403" s="2"/>
      <c r="G403" s="2"/>
      <c r="H403" s="2"/>
    </row>
    <row r="404" spans="1:8" ht="12.75" customHeight="1" x14ac:dyDescent="0.25">
      <c r="A404" s="2"/>
      <c r="B404" s="2"/>
      <c r="C404" s="2"/>
      <c r="D404" s="2"/>
      <c r="E404" s="2"/>
      <c r="F404" s="2"/>
      <c r="G404" s="2"/>
      <c r="H404" s="2"/>
    </row>
    <row r="405" spans="1:8" ht="12.75" customHeight="1" x14ac:dyDescent="0.25">
      <c r="A405" s="2"/>
      <c r="B405" s="2"/>
      <c r="C405" s="2"/>
      <c r="D405" s="2"/>
      <c r="E405" s="2"/>
      <c r="F405" s="2"/>
      <c r="G405" s="2"/>
      <c r="H405" s="2"/>
    </row>
    <row r="406" spans="1:8" ht="12.75" customHeight="1" x14ac:dyDescent="0.25">
      <c r="A406" s="2"/>
      <c r="B406" s="2"/>
      <c r="C406" s="2"/>
      <c r="D406" s="2"/>
      <c r="E406" s="2"/>
      <c r="F406" s="2"/>
      <c r="G406" s="2"/>
      <c r="H406" s="2"/>
    </row>
    <row r="407" spans="1:8" ht="12.75" customHeight="1" x14ac:dyDescent="0.25">
      <c r="A407" s="2"/>
      <c r="B407" s="2"/>
      <c r="C407" s="2"/>
      <c r="D407" s="2"/>
      <c r="E407" s="2"/>
      <c r="F407" s="2"/>
      <c r="G407" s="2"/>
      <c r="H407" s="2"/>
    </row>
    <row r="408" spans="1:8" ht="12.75" customHeight="1" x14ac:dyDescent="0.25">
      <c r="A408" s="2"/>
      <c r="B408" s="2"/>
      <c r="C408" s="2"/>
      <c r="D408" s="2"/>
      <c r="E408" s="2"/>
      <c r="F408" s="2"/>
      <c r="G408" s="2"/>
      <c r="H408" s="2"/>
    </row>
    <row r="409" spans="1:8" ht="12.75" customHeight="1" x14ac:dyDescent="0.25">
      <c r="A409" s="2"/>
      <c r="B409" s="2"/>
      <c r="C409" s="2"/>
      <c r="D409" s="2"/>
      <c r="E409" s="2"/>
      <c r="F409" s="2"/>
      <c r="G409" s="2"/>
      <c r="H409" s="2"/>
    </row>
    <row r="410" spans="1:8" ht="12.75" customHeight="1" x14ac:dyDescent="0.25">
      <c r="A410" s="2"/>
      <c r="B410" s="2"/>
      <c r="C410" s="2"/>
      <c r="D410" s="2"/>
      <c r="E410" s="2"/>
      <c r="F410" s="2"/>
      <c r="G410" s="2"/>
      <c r="H410" s="2"/>
    </row>
    <row r="411" spans="1:8" ht="12.75" customHeight="1" x14ac:dyDescent="0.25">
      <c r="A411" s="2"/>
      <c r="B411" s="2"/>
      <c r="C411" s="2"/>
      <c r="D411" s="2"/>
      <c r="E411" s="2"/>
      <c r="F411" s="2"/>
      <c r="G411" s="2"/>
      <c r="H411" s="2"/>
    </row>
    <row r="412" spans="1:8" ht="12.75" customHeight="1" x14ac:dyDescent="0.25">
      <c r="A412" s="2"/>
      <c r="B412" s="2"/>
      <c r="C412" s="2"/>
      <c r="D412" s="2"/>
      <c r="E412" s="2"/>
      <c r="F412" s="2"/>
      <c r="G412" s="2"/>
      <c r="H412" s="2"/>
    </row>
    <row r="413" spans="1:8" ht="12.75" customHeight="1" x14ac:dyDescent="0.25">
      <c r="A413" s="2"/>
      <c r="B413" s="2"/>
      <c r="C413" s="2"/>
      <c r="D413" s="2"/>
      <c r="E413" s="2"/>
      <c r="F413" s="2"/>
      <c r="G413" s="2"/>
      <c r="H413" s="2"/>
    </row>
    <row r="414" spans="1:8" ht="12.75" customHeight="1" x14ac:dyDescent="0.25">
      <c r="A414" s="2"/>
      <c r="B414" s="2"/>
      <c r="C414" s="2"/>
      <c r="D414" s="2"/>
      <c r="E414" s="2"/>
      <c r="F414" s="2"/>
      <c r="G414" s="2"/>
      <c r="H414" s="2"/>
    </row>
    <row r="415" spans="1:8" ht="12.75" customHeight="1" x14ac:dyDescent="0.25">
      <c r="A415" s="2"/>
      <c r="B415" s="2"/>
      <c r="C415" s="2"/>
      <c r="D415" s="2"/>
      <c r="E415" s="2"/>
      <c r="F415" s="2"/>
      <c r="G415" s="2"/>
      <c r="H415" s="2"/>
    </row>
    <row r="416" spans="1:8" ht="12.75" customHeight="1" x14ac:dyDescent="0.25">
      <c r="A416" s="2"/>
      <c r="B416" s="2"/>
      <c r="C416" s="2"/>
      <c r="D416" s="2"/>
      <c r="E416" s="2"/>
      <c r="F416" s="2"/>
      <c r="G416" s="2"/>
      <c r="H416" s="2"/>
    </row>
    <row r="417" spans="1:8" ht="12.75" customHeight="1" x14ac:dyDescent="0.25">
      <c r="A417" s="2"/>
      <c r="B417" s="2"/>
      <c r="C417" s="2"/>
      <c r="D417" s="2"/>
      <c r="E417" s="2"/>
      <c r="F417" s="2"/>
      <c r="G417" s="2"/>
      <c r="H417" s="2"/>
    </row>
    <row r="418" spans="1:8" ht="12.75" customHeight="1" x14ac:dyDescent="0.25">
      <c r="A418" s="2"/>
      <c r="B418" s="2"/>
      <c r="C418" s="2"/>
      <c r="D418" s="2"/>
      <c r="E418" s="2"/>
      <c r="F418" s="2"/>
      <c r="G418" s="2"/>
      <c r="H418" s="2"/>
    </row>
    <row r="419" spans="1:8" ht="12.75" customHeight="1" x14ac:dyDescent="0.25">
      <c r="A419" s="2"/>
      <c r="B419" s="2"/>
      <c r="C419" s="2"/>
      <c r="D419" s="2"/>
      <c r="E419" s="2"/>
      <c r="F419" s="2"/>
      <c r="G419" s="2"/>
      <c r="H419" s="2"/>
    </row>
    <row r="420" spans="1:8" ht="12.75" customHeight="1" x14ac:dyDescent="0.25">
      <c r="A420" s="2"/>
      <c r="B420" s="2"/>
      <c r="C420" s="2"/>
      <c r="D420" s="2"/>
      <c r="E420" s="2"/>
      <c r="F420" s="2"/>
      <c r="G420" s="2"/>
      <c r="H420" s="2"/>
    </row>
    <row r="421" spans="1:8" ht="12.75" customHeight="1" x14ac:dyDescent="0.25">
      <c r="A421" s="2"/>
      <c r="B421" s="2"/>
      <c r="C421" s="2"/>
      <c r="D421" s="2"/>
      <c r="E421" s="2"/>
      <c r="F421" s="2"/>
      <c r="G421" s="2"/>
      <c r="H421" s="2"/>
    </row>
    <row r="422" spans="1:8" ht="12.75" customHeight="1" x14ac:dyDescent="0.25">
      <c r="A422" s="2"/>
      <c r="B422" s="2"/>
      <c r="C422" s="2"/>
      <c r="D422" s="2"/>
      <c r="E422" s="2"/>
      <c r="F422" s="2"/>
      <c r="G422" s="2"/>
      <c r="H422" s="2"/>
    </row>
    <row r="423" spans="1:8" ht="12.75" customHeight="1" x14ac:dyDescent="0.25">
      <c r="A423" s="2"/>
      <c r="B423" s="2"/>
      <c r="C423" s="2"/>
      <c r="D423" s="2"/>
      <c r="E423" s="2"/>
      <c r="F423" s="2"/>
      <c r="G423" s="2"/>
      <c r="H423" s="2"/>
    </row>
    <row r="424" spans="1:8" ht="12.75" customHeight="1" x14ac:dyDescent="0.25">
      <c r="A424" s="2"/>
      <c r="B424" s="2"/>
      <c r="C424" s="2"/>
      <c r="D424" s="2"/>
      <c r="E424" s="2"/>
      <c r="F424" s="2"/>
      <c r="G424" s="2"/>
      <c r="H424" s="2"/>
    </row>
    <row r="425" spans="1:8" ht="12.75" customHeight="1" x14ac:dyDescent="0.25">
      <c r="A425" s="2"/>
      <c r="B425" s="2"/>
      <c r="C425" s="2"/>
      <c r="D425" s="2"/>
      <c r="E425" s="2"/>
      <c r="F425" s="2"/>
      <c r="G425" s="2"/>
      <c r="H425" s="2"/>
    </row>
    <row r="426" spans="1:8" ht="12.75" customHeight="1" x14ac:dyDescent="0.25">
      <c r="A426" s="2"/>
      <c r="B426" s="2"/>
      <c r="C426" s="2"/>
      <c r="D426" s="2"/>
      <c r="E426" s="2"/>
      <c r="F426" s="2"/>
      <c r="G426" s="2"/>
      <c r="H426" s="2"/>
    </row>
    <row r="427" spans="1:8" ht="12.75" customHeight="1" x14ac:dyDescent="0.25">
      <c r="A427" s="2"/>
      <c r="B427" s="2"/>
      <c r="C427" s="2"/>
      <c r="D427" s="2"/>
      <c r="E427" s="2"/>
      <c r="F427" s="2"/>
      <c r="G427" s="2"/>
      <c r="H427" s="2"/>
    </row>
    <row r="428" spans="1:8" ht="12.75" customHeight="1" x14ac:dyDescent="0.25">
      <c r="A428" s="2"/>
      <c r="B428" s="2"/>
      <c r="C428" s="2"/>
      <c r="D428" s="2"/>
      <c r="E428" s="2"/>
      <c r="F428" s="2"/>
      <c r="G428" s="2"/>
      <c r="H428" s="2"/>
    </row>
    <row r="429" spans="1:8" ht="12.75" customHeight="1" x14ac:dyDescent="0.25">
      <c r="A429" s="2"/>
      <c r="B429" s="2"/>
      <c r="C429" s="2"/>
      <c r="D429" s="2"/>
      <c r="E429" s="2"/>
      <c r="F429" s="2"/>
      <c r="G429" s="2"/>
      <c r="H429" s="2"/>
    </row>
    <row r="430" spans="1:8" ht="12.75" customHeight="1" x14ac:dyDescent="0.25">
      <c r="A430" s="2"/>
      <c r="B430" s="2"/>
      <c r="C430" s="2"/>
      <c r="D430" s="2"/>
      <c r="E430" s="2"/>
      <c r="F430" s="2"/>
      <c r="G430" s="2"/>
      <c r="H430" s="2"/>
    </row>
    <row r="431" spans="1:8" ht="12.75" customHeight="1" x14ac:dyDescent="0.25">
      <c r="A431" s="2"/>
      <c r="B431" s="2"/>
      <c r="C431" s="2"/>
      <c r="D431" s="2"/>
      <c r="E431" s="2"/>
      <c r="F431" s="2"/>
      <c r="G431" s="2"/>
      <c r="H431" s="2"/>
    </row>
    <row r="432" spans="1:8" ht="12.75" customHeight="1" x14ac:dyDescent="0.25">
      <c r="A432" s="2"/>
      <c r="B432" s="2"/>
      <c r="C432" s="2"/>
      <c r="D432" s="2"/>
      <c r="E432" s="2"/>
      <c r="F432" s="2"/>
      <c r="G432" s="2"/>
      <c r="H432" s="2"/>
    </row>
    <row r="433" spans="1:8" ht="12.75" customHeight="1" x14ac:dyDescent="0.25">
      <c r="A433" s="2"/>
      <c r="B433" s="2"/>
      <c r="C433" s="2"/>
      <c r="D433" s="2"/>
      <c r="E433" s="2"/>
      <c r="F433" s="2"/>
      <c r="G433" s="2"/>
      <c r="H433" s="2"/>
    </row>
    <row r="434" spans="1:8" ht="12.75" customHeight="1" x14ac:dyDescent="0.25">
      <c r="A434" s="2"/>
      <c r="B434" s="2"/>
      <c r="C434" s="2"/>
      <c r="D434" s="2"/>
      <c r="E434" s="2"/>
      <c r="F434" s="2"/>
      <c r="G434" s="2"/>
      <c r="H434" s="2"/>
    </row>
    <row r="435" spans="1:8" ht="12.75" customHeight="1" x14ac:dyDescent="0.25">
      <c r="A435" s="2"/>
      <c r="B435" s="2"/>
      <c r="C435" s="2"/>
      <c r="D435" s="2"/>
      <c r="E435" s="2"/>
      <c r="F435" s="2"/>
      <c r="G435" s="2"/>
      <c r="H435" s="2"/>
    </row>
    <row r="436" spans="1:8" ht="12.75" customHeight="1" x14ac:dyDescent="0.25">
      <c r="A436" s="2"/>
      <c r="B436" s="2"/>
      <c r="C436" s="2"/>
      <c r="D436" s="2"/>
      <c r="E436" s="2"/>
      <c r="F436" s="2"/>
      <c r="G436" s="2"/>
      <c r="H436" s="2"/>
    </row>
    <row r="437" spans="1:8" ht="12.75" customHeight="1" x14ac:dyDescent="0.25">
      <c r="A437" s="2"/>
      <c r="B437" s="2"/>
      <c r="C437" s="2"/>
      <c r="D437" s="2"/>
      <c r="E437" s="2"/>
      <c r="F437" s="2"/>
      <c r="G437" s="2"/>
      <c r="H437" s="2"/>
    </row>
    <row r="438" spans="1:8" ht="12.75" customHeight="1" x14ac:dyDescent="0.25">
      <c r="A438" s="2"/>
      <c r="B438" s="2"/>
      <c r="C438" s="2"/>
      <c r="D438" s="2"/>
      <c r="E438" s="2"/>
      <c r="F438" s="2"/>
      <c r="G438" s="2"/>
      <c r="H438" s="2"/>
    </row>
    <row r="439" spans="1:8" ht="12.75" customHeight="1" x14ac:dyDescent="0.25">
      <c r="A439" s="2"/>
      <c r="B439" s="2"/>
      <c r="C439" s="2"/>
      <c r="D439" s="2"/>
      <c r="E439" s="2"/>
      <c r="F439" s="2"/>
      <c r="G439" s="2"/>
      <c r="H439" s="2"/>
    </row>
    <row r="440" spans="1:8" ht="12.75" customHeight="1" x14ac:dyDescent="0.25">
      <c r="A440" s="2"/>
      <c r="B440" s="2"/>
      <c r="C440" s="2"/>
      <c r="D440" s="2"/>
      <c r="E440" s="2"/>
      <c r="F440" s="2"/>
      <c r="G440" s="2"/>
      <c r="H440" s="2"/>
    </row>
    <row r="441" spans="1:8" ht="12.75" customHeight="1" x14ac:dyDescent="0.25">
      <c r="A441" s="2"/>
      <c r="B441" s="2"/>
      <c r="C441" s="2"/>
      <c r="D441" s="2"/>
      <c r="E441" s="2"/>
      <c r="F441" s="2"/>
      <c r="G441" s="2"/>
      <c r="H441" s="2"/>
    </row>
    <row r="442" spans="1:8" ht="12.75" customHeight="1" x14ac:dyDescent="0.25">
      <c r="A442" s="2"/>
      <c r="B442" s="2"/>
      <c r="C442" s="2"/>
      <c r="D442" s="2"/>
      <c r="E442" s="2"/>
      <c r="F442" s="2"/>
      <c r="G442" s="2"/>
      <c r="H442" s="2"/>
    </row>
    <row r="443" spans="1:8" ht="12.75" customHeight="1" x14ac:dyDescent="0.25">
      <c r="A443" s="2"/>
      <c r="B443" s="2"/>
      <c r="C443" s="2"/>
      <c r="D443" s="2"/>
      <c r="E443" s="2"/>
      <c r="F443" s="2"/>
      <c r="G443" s="2"/>
      <c r="H443" s="2"/>
    </row>
    <row r="444" spans="1:8" ht="12.75" customHeight="1" x14ac:dyDescent="0.25">
      <c r="A444" s="2"/>
      <c r="B444" s="2"/>
      <c r="C444" s="2"/>
      <c r="D444" s="2"/>
      <c r="E444" s="2"/>
      <c r="F444" s="2"/>
      <c r="G444" s="2"/>
      <c r="H444" s="2"/>
    </row>
    <row r="445" spans="1:8" ht="12.75" customHeight="1" x14ac:dyDescent="0.25">
      <c r="A445" s="2"/>
      <c r="B445" s="2"/>
      <c r="C445" s="2"/>
      <c r="D445" s="2"/>
      <c r="E445" s="2"/>
      <c r="F445" s="2"/>
      <c r="G445" s="2"/>
      <c r="H445" s="2"/>
    </row>
    <row r="446" spans="1:8" ht="12.75" customHeight="1" x14ac:dyDescent="0.25">
      <c r="A446" s="2"/>
      <c r="B446" s="2"/>
      <c r="C446" s="2"/>
      <c r="D446" s="2"/>
      <c r="E446" s="2"/>
      <c r="F446" s="2"/>
      <c r="G446" s="2"/>
      <c r="H446" s="2"/>
    </row>
    <row r="447" spans="1:8" ht="12.75" customHeight="1" x14ac:dyDescent="0.25">
      <c r="A447" s="2"/>
      <c r="B447" s="2"/>
      <c r="C447" s="2"/>
      <c r="D447" s="2"/>
      <c r="E447" s="2"/>
      <c r="F447" s="2"/>
      <c r="G447" s="2"/>
      <c r="H447" s="2"/>
    </row>
    <row r="448" spans="1:8" ht="12.75" customHeight="1" x14ac:dyDescent="0.25">
      <c r="A448" s="2"/>
      <c r="B448" s="2"/>
      <c r="C448" s="2"/>
      <c r="D448" s="2"/>
      <c r="E448" s="2"/>
      <c r="F448" s="2"/>
      <c r="G448" s="2"/>
      <c r="H448" s="2"/>
    </row>
    <row r="449" spans="1:8" ht="12.75" customHeight="1" x14ac:dyDescent="0.25">
      <c r="A449" s="2"/>
      <c r="B449" s="2"/>
      <c r="C449" s="2"/>
      <c r="D449" s="2"/>
      <c r="E449" s="2"/>
      <c r="F449" s="2"/>
      <c r="G449" s="2"/>
      <c r="H449" s="2"/>
    </row>
    <row r="450" spans="1:8" ht="12.75" customHeight="1" x14ac:dyDescent="0.25">
      <c r="A450" s="2"/>
      <c r="B450" s="2"/>
      <c r="C450" s="2"/>
      <c r="D450" s="2"/>
      <c r="E450" s="2"/>
      <c r="F450" s="2"/>
      <c r="G450" s="2"/>
      <c r="H450" s="2"/>
    </row>
    <row r="451" spans="1:8" ht="12.75" customHeight="1" x14ac:dyDescent="0.25">
      <c r="A451" s="2"/>
      <c r="B451" s="2"/>
      <c r="C451" s="2"/>
      <c r="D451" s="2"/>
      <c r="E451" s="2"/>
      <c r="F451" s="2"/>
      <c r="G451" s="2"/>
      <c r="H451" s="2"/>
    </row>
    <row r="452" spans="1:8" ht="12.75" customHeight="1" x14ac:dyDescent="0.25">
      <c r="A452" s="2"/>
      <c r="B452" s="2"/>
      <c r="C452" s="2"/>
      <c r="D452" s="2"/>
      <c r="E452" s="2"/>
      <c r="F452" s="2"/>
      <c r="G452" s="2"/>
      <c r="H452" s="2"/>
    </row>
    <row r="453" spans="1:8" ht="12.75" customHeight="1" x14ac:dyDescent="0.25">
      <c r="A453" s="2"/>
      <c r="B453" s="2"/>
      <c r="C453" s="2"/>
      <c r="D453" s="2"/>
      <c r="E453" s="2"/>
      <c r="F453" s="2"/>
      <c r="G453" s="2"/>
      <c r="H453" s="2"/>
    </row>
    <row r="454" spans="1:8" ht="12.75" customHeight="1" x14ac:dyDescent="0.25">
      <c r="A454" s="2"/>
      <c r="B454" s="2"/>
      <c r="C454" s="2"/>
      <c r="D454" s="2"/>
      <c r="E454" s="2"/>
      <c r="F454" s="2"/>
      <c r="G454" s="2"/>
      <c r="H454" s="2"/>
    </row>
    <row r="455" spans="1:8" ht="12.75" customHeight="1" x14ac:dyDescent="0.25">
      <c r="A455" s="2"/>
      <c r="B455" s="2"/>
      <c r="C455" s="2"/>
      <c r="D455" s="2"/>
      <c r="E455" s="2"/>
      <c r="F455" s="2"/>
      <c r="G455" s="2"/>
      <c r="H455" s="2"/>
    </row>
    <row r="456" spans="1:8" ht="12.75" customHeight="1" x14ac:dyDescent="0.25">
      <c r="A456" s="2"/>
      <c r="B456" s="2"/>
      <c r="C456" s="2"/>
      <c r="D456" s="2"/>
      <c r="E456" s="2"/>
      <c r="F456" s="2"/>
      <c r="G456" s="2"/>
      <c r="H456" s="2"/>
    </row>
    <row r="457" spans="1:8" ht="12.75" customHeight="1" x14ac:dyDescent="0.25">
      <c r="A457" s="2"/>
      <c r="B457" s="2"/>
      <c r="C457" s="2"/>
      <c r="D457" s="2"/>
      <c r="E457" s="2"/>
      <c r="F457" s="2"/>
      <c r="G457" s="2"/>
      <c r="H457" s="2"/>
    </row>
    <row r="458" spans="1:8" ht="12.75" customHeight="1" x14ac:dyDescent="0.25">
      <c r="A458" s="2"/>
      <c r="B458" s="2"/>
      <c r="C458" s="2"/>
      <c r="D458" s="2"/>
      <c r="E458" s="2"/>
      <c r="F458" s="2"/>
      <c r="G458" s="2"/>
      <c r="H458" s="2"/>
    </row>
    <row r="459" spans="1:8" ht="12.75" customHeight="1" x14ac:dyDescent="0.25">
      <c r="A459" s="2"/>
      <c r="B459" s="2"/>
      <c r="C459" s="2"/>
      <c r="D459" s="2"/>
      <c r="E459" s="2"/>
      <c r="F459" s="2"/>
      <c r="G459" s="2"/>
      <c r="H459" s="2"/>
    </row>
    <row r="460" spans="1:8" ht="12.75" customHeight="1" x14ac:dyDescent="0.25">
      <c r="A460" s="2"/>
      <c r="B460" s="2"/>
      <c r="C460" s="2"/>
      <c r="D460" s="2"/>
      <c r="E460" s="2"/>
      <c r="F460" s="2"/>
      <c r="G460" s="2"/>
      <c r="H460" s="2"/>
    </row>
    <row r="461" spans="1:8" ht="12.75" customHeight="1" x14ac:dyDescent="0.25">
      <c r="A461" s="2"/>
      <c r="B461" s="2"/>
      <c r="C461" s="2"/>
      <c r="D461" s="2"/>
      <c r="E461" s="2"/>
      <c r="F461" s="2"/>
      <c r="G461" s="2"/>
      <c r="H461" s="2"/>
    </row>
    <row r="462" spans="1:8" ht="12.75" customHeight="1" x14ac:dyDescent="0.25">
      <c r="A462" s="2"/>
      <c r="B462" s="2"/>
      <c r="C462" s="2"/>
      <c r="D462" s="2"/>
      <c r="E462" s="2"/>
      <c r="F462" s="2"/>
      <c r="G462" s="2"/>
      <c r="H462" s="2"/>
    </row>
    <row r="463" spans="1:8" ht="12.75" customHeight="1" x14ac:dyDescent="0.25">
      <c r="A463" s="2"/>
      <c r="B463" s="2"/>
      <c r="C463" s="2"/>
      <c r="D463" s="2"/>
      <c r="E463" s="2"/>
      <c r="F463" s="2"/>
      <c r="G463" s="2"/>
      <c r="H463" s="2"/>
    </row>
    <row r="464" spans="1:8" ht="12.75" customHeight="1" x14ac:dyDescent="0.25">
      <c r="A464" s="2"/>
      <c r="B464" s="2"/>
      <c r="C464" s="2"/>
      <c r="D464" s="2"/>
      <c r="E464" s="2"/>
      <c r="F464" s="2"/>
      <c r="G464" s="2"/>
      <c r="H464" s="2"/>
    </row>
    <row r="465" spans="1:8" ht="12.75" customHeight="1" x14ac:dyDescent="0.25">
      <c r="A465" s="2"/>
      <c r="B465" s="2"/>
      <c r="C465" s="2"/>
      <c r="D465" s="2"/>
      <c r="E465" s="2"/>
      <c r="F465" s="2"/>
      <c r="G465" s="2"/>
      <c r="H465" s="2"/>
    </row>
    <row r="466" spans="1:8" ht="12.75" customHeight="1" x14ac:dyDescent="0.25">
      <c r="A466" s="2"/>
      <c r="B466" s="2"/>
      <c r="C466" s="2"/>
      <c r="D466" s="2"/>
      <c r="E466" s="2"/>
      <c r="F466" s="2"/>
      <c r="G466" s="2"/>
      <c r="H466" s="2"/>
    </row>
    <row r="467" spans="1:8" ht="12.75" customHeight="1" x14ac:dyDescent="0.25">
      <c r="A467" s="2"/>
      <c r="B467" s="2"/>
      <c r="C467" s="2"/>
      <c r="D467" s="2"/>
      <c r="E467" s="2"/>
      <c r="F467" s="2"/>
      <c r="G467" s="2"/>
      <c r="H467" s="2"/>
    </row>
    <row r="468" spans="1:8" ht="12.75" customHeight="1" x14ac:dyDescent="0.25">
      <c r="A468" s="2"/>
      <c r="B468" s="2"/>
      <c r="C468" s="2"/>
      <c r="D468" s="2"/>
      <c r="E468" s="2"/>
      <c r="F468" s="2"/>
      <c r="G468" s="2"/>
      <c r="H468" s="2"/>
    </row>
    <row r="469" spans="1:8" ht="12.75" customHeight="1" x14ac:dyDescent="0.25">
      <c r="A469" s="2"/>
      <c r="B469" s="2"/>
      <c r="C469" s="2"/>
      <c r="D469" s="2"/>
      <c r="E469" s="2"/>
      <c r="F469" s="2"/>
      <c r="G469" s="2"/>
      <c r="H469" s="2"/>
    </row>
    <row r="470" spans="1:8" ht="12.75" customHeight="1" x14ac:dyDescent="0.25">
      <c r="A470" s="2"/>
      <c r="B470" s="2"/>
      <c r="C470" s="2"/>
      <c r="D470" s="2"/>
      <c r="E470" s="2"/>
      <c r="F470" s="2"/>
      <c r="G470" s="2"/>
      <c r="H470" s="2"/>
    </row>
    <row r="471" spans="1:8" ht="12.75" customHeight="1" x14ac:dyDescent="0.25">
      <c r="A471" s="2"/>
      <c r="B471" s="2"/>
      <c r="C471" s="2"/>
      <c r="D471" s="2"/>
      <c r="E471" s="2"/>
      <c r="F471" s="2"/>
      <c r="G471" s="2"/>
      <c r="H471" s="2"/>
    </row>
    <row r="472" spans="1:8" ht="12.75" customHeight="1" x14ac:dyDescent="0.25">
      <c r="A472" s="2"/>
      <c r="B472" s="2"/>
      <c r="C472" s="2"/>
      <c r="D472" s="2"/>
      <c r="E472" s="2"/>
      <c r="F472" s="2"/>
      <c r="G472" s="2"/>
      <c r="H472" s="2"/>
    </row>
    <row r="473" spans="1:8" ht="12.75" customHeight="1" x14ac:dyDescent="0.25">
      <c r="A473" s="2"/>
      <c r="B473" s="2"/>
      <c r="C473" s="2"/>
      <c r="D473" s="2"/>
      <c r="E473" s="2"/>
      <c r="F473" s="2"/>
      <c r="G473" s="2"/>
      <c r="H473" s="2"/>
    </row>
    <row r="474" spans="1:8" ht="12.75" customHeight="1" x14ac:dyDescent="0.25">
      <c r="A474" s="2"/>
      <c r="B474" s="2"/>
      <c r="C474" s="2"/>
      <c r="D474" s="2"/>
      <c r="E474" s="2"/>
      <c r="F474" s="2"/>
      <c r="G474" s="2"/>
      <c r="H474" s="2"/>
    </row>
    <row r="475" spans="1:8" ht="12.75" customHeight="1" x14ac:dyDescent="0.25">
      <c r="A475" s="2"/>
      <c r="B475" s="2"/>
      <c r="C475" s="2"/>
      <c r="D475" s="2"/>
      <c r="E475" s="2"/>
      <c r="F475" s="2"/>
      <c r="G475" s="2"/>
      <c r="H475" s="2"/>
    </row>
    <row r="476" spans="1:8" ht="12.75" customHeight="1" x14ac:dyDescent="0.25">
      <c r="A476" s="2"/>
      <c r="B476" s="2"/>
      <c r="C476" s="2"/>
      <c r="D476" s="2"/>
      <c r="E476" s="2"/>
      <c r="F476" s="2"/>
      <c r="G476" s="2"/>
      <c r="H476" s="2"/>
    </row>
    <row r="477" spans="1:8" ht="12.75" customHeight="1" x14ac:dyDescent="0.25">
      <c r="A477" s="2"/>
      <c r="B477" s="2"/>
      <c r="C477" s="2"/>
      <c r="D477" s="2"/>
      <c r="E477" s="2"/>
      <c r="F477" s="2"/>
      <c r="G477" s="2"/>
      <c r="H477" s="2"/>
    </row>
    <row r="478" spans="1:8" ht="12.75" customHeight="1" x14ac:dyDescent="0.25">
      <c r="A478" s="2"/>
      <c r="B478" s="2"/>
      <c r="C478" s="2"/>
      <c r="D478" s="2"/>
      <c r="E478" s="2"/>
      <c r="F478" s="2"/>
      <c r="G478" s="2"/>
      <c r="H478" s="2"/>
    </row>
    <row r="479" spans="1:8" ht="12.75" customHeight="1" x14ac:dyDescent="0.25">
      <c r="A479" s="2"/>
      <c r="B479" s="2"/>
      <c r="C479" s="2"/>
      <c r="D479" s="2"/>
      <c r="E479" s="2"/>
      <c r="F479" s="2"/>
      <c r="G479" s="2"/>
      <c r="H479" s="2"/>
    </row>
    <row r="480" spans="1:8" ht="12.75" customHeight="1" x14ac:dyDescent="0.25">
      <c r="A480" s="2"/>
      <c r="B480" s="2"/>
      <c r="C480" s="2"/>
      <c r="D480" s="2"/>
      <c r="E480" s="2"/>
      <c r="F480" s="2"/>
      <c r="G480" s="2"/>
      <c r="H480" s="2"/>
    </row>
    <row r="481" spans="1:8" ht="12.75" customHeight="1" x14ac:dyDescent="0.25">
      <c r="A481" s="2"/>
      <c r="B481" s="2"/>
      <c r="C481" s="2"/>
      <c r="D481" s="2"/>
      <c r="E481" s="2"/>
      <c r="F481" s="2"/>
      <c r="G481" s="2"/>
      <c r="H481" s="2"/>
    </row>
    <row r="482" spans="1:8" ht="12.75" customHeight="1" x14ac:dyDescent="0.25">
      <c r="A482" s="2"/>
      <c r="B482" s="2"/>
      <c r="C482" s="2"/>
      <c r="D482" s="2"/>
      <c r="E482" s="2"/>
      <c r="F482" s="2"/>
      <c r="G482" s="2"/>
      <c r="H482" s="2"/>
    </row>
    <row r="483" spans="1:8" ht="12.75" customHeight="1" x14ac:dyDescent="0.25">
      <c r="A483" s="2"/>
      <c r="B483" s="2"/>
      <c r="C483" s="2"/>
      <c r="D483" s="2"/>
      <c r="E483" s="2"/>
      <c r="F483" s="2"/>
      <c r="G483" s="2"/>
      <c r="H483" s="2"/>
    </row>
    <row r="484" spans="1:8" ht="12.75" customHeight="1" x14ac:dyDescent="0.25">
      <c r="A484" s="2"/>
      <c r="B484" s="2"/>
      <c r="C484" s="2"/>
      <c r="D484" s="2"/>
      <c r="E484" s="2"/>
      <c r="F484" s="2"/>
      <c r="G484" s="2"/>
      <c r="H484" s="2"/>
    </row>
    <row r="485" spans="1:8" ht="12.75" customHeight="1" x14ac:dyDescent="0.25">
      <c r="A485" s="2"/>
      <c r="B485" s="2"/>
      <c r="C485" s="2"/>
      <c r="D485" s="2"/>
      <c r="E485" s="2"/>
      <c r="F485" s="2"/>
      <c r="G485" s="2"/>
      <c r="H485" s="2"/>
    </row>
    <row r="486" spans="1:8" ht="12.75" customHeight="1" x14ac:dyDescent="0.25">
      <c r="A486" s="2"/>
      <c r="B486" s="2"/>
      <c r="C486" s="2"/>
      <c r="D486" s="2"/>
      <c r="E486" s="2"/>
      <c r="F486" s="2"/>
      <c r="G486" s="2"/>
      <c r="H486" s="2"/>
    </row>
    <row r="487" spans="1:8" ht="12.75" customHeight="1" x14ac:dyDescent="0.25">
      <c r="A487" s="2"/>
      <c r="B487" s="2"/>
      <c r="C487" s="2"/>
      <c r="D487" s="2"/>
      <c r="E487" s="2"/>
      <c r="F487" s="2"/>
      <c r="G487" s="2"/>
      <c r="H487" s="2"/>
    </row>
    <row r="488" spans="1:8" ht="12.75" customHeight="1" x14ac:dyDescent="0.25">
      <c r="A488" s="2"/>
      <c r="B488" s="2"/>
      <c r="C488" s="2"/>
      <c r="D488" s="2"/>
      <c r="E488" s="2"/>
      <c r="F488" s="2"/>
      <c r="G488" s="2"/>
      <c r="H488" s="2"/>
    </row>
    <row r="489" spans="1:8" ht="12.75" customHeight="1" x14ac:dyDescent="0.25">
      <c r="A489" s="2"/>
      <c r="B489" s="2"/>
      <c r="C489" s="2"/>
      <c r="D489" s="2"/>
      <c r="E489" s="2"/>
      <c r="F489" s="2"/>
      <c r="G489" s="2"/>
      <c r="H489" s="2"/>
    </row>
    <row r="490" spans="1:8" ht="12.75" customHeight="1" x14ac:dyDescent="0.25">
      <c r="A490" s="2"/>
      <c r="B490" s="2"/>
      <c r="C490" s="2"/>
      <c r="D490" s="2"/>
      <c r="E490" s="2"/>
      <c r="F490" s="2"/>
      <c r="G490" s="2"/>
      <c r="H490" s="2"/>
    </row>
    <row r="491" spans="1:8" ht="12.75" customHeight="1" x14ac:dyDescent="0.25">
      <c r="A491" s="2"/>
      <c r="B491" s="2"/>
      <c r="C491" s="2"/>
      <c r="D491" s="2"/>
      <c r="E491" s="2"/>
      <c r="F491" s="2"/>
      <c r="G491" s="2"/>
      <c r="H491" s="2"/>
    </row>
    <row r="492" spans="1:8" ht="12.75" customHeight="1" x14ac:dyDescent="0.25">
      <c r="A492" s="2"/>
      <c r="B492" s="2"/>
      <c r="C492" s="2"/>
      <c r="D492" s="2"/>
      <c r="E492" s="2"/>
      <c r="F492" s="2"/>
      <c r="G492" s="2"/>
      <c r="H492" s="2"/>
    </row>
    <row r="493" spans="1:8" ht="12.75" customHeight="1" x14ac:dyDescent="0.25">
      <c r="A493" s="2"/>
      <c r="B493" s="2"/>
      <c r="C493" s="2"/>
      <c r="D493" s="2"/>
      <c r="E493" s="2"/>
      <c r="F493" s="2"/>
      <c r="G493" s="2"/>
      <c r="H493" s="2"/>
    </row>
    <row r="494" spans="1:8" ht="12.75" customHeight="1" x14ac:dyDescent="0.25">
      <c r="A494" s="2"/>
      <c r="B494" s="2"/>
      <c r="C494" s="2"/>
      <c r="D494" s="2"/>
      <c r="E494" s="2"/>
      <c r="F494" s="2"/>
      <c r="G494" s="2"/>
      <c r="H494" s="2"/>
    </row>
    <row r="495" spans="1:8" ht="12.75" customHeight="1" x14ac:dyDescent="0.25">
      <c r="A495" s="2"/>
      <c r="B495" s="2"/>
      <c r="C495" s="2"/>
      <c r="D495" s="2"/>
      <c r="E495" s="2"/>
      <c r="F495" s="2"/>
      <c r="G495" s="2"/>
      <c r="H495" s="2"/>
    </row>
    <row r="496" spans="1:8" ht="12.75" customHeight="1" x14ac:dyDescent="0.25">
      <c r="A496" s="2"/>
      <c r="B496" s="2"/>
      <c r="C496" s="2"/>
      <c r="D496" s="2"/>
      <c r="E496" s="2"/>
      <c r="F496" s="2"/>
      <c r="G496" s="2"/>
      <c r="H496" s="2"/>
    </row>
    <row r="497" spans="1:8" ht="12.75" customHeight="1" x14ac:dyDescent="0.25">
      <c r="A497" s="2"/>
      <c r="B497" s="2"/>
      <c r="C497" s="2"/>
      <c r="D497" s="2"/>
      <c r="E497" s="2"/>
      <c r="F497" s="2"/>
      <c r="G497" s="2"/>
      <c r="H497" s="2"/>
    </row>
    <row r="498" spans="1:8" ht="12.75" customHeight="1" x14ac:dyDescent="0.25">
      <c r="A498" s="2"/>
      <c r="B498" s="2"/>
      <c r="C498" s="2"/>
      <c r="D498" s="2"/>
      <c r="E498" s="2"/>
      <c r="F498" s="2"/>
      <c r="G498" s="2"/>
      <c r="H498" s="2"/>
    </row>
    <row r="499" spans="1:8" ht="12.75" customHeight="1" x14ac:dyDescent="0.25">
      <c r="A499" s="2"/>
      <c r="B499" s="2"/>
      <c r="C499" s="2"/>
      <c r="D499" s="2"/>
      <c r="E499" s="2"/>
      <c r="F499" s="2"/>
      <c r="G499" s="2"/>
      <c r="H499" s="2"/>
    </row>
    <row r="500" spans="1:8" ht="12.75" customHeight="1" x14ac:dyDescent="0.25">
      <c r="A500" s="2"/>
      <c r="B500" s="2"/>
      <c r="C500" s="2"/>
      <c r="D500" s="2"/>
      <c r="E500" s="2"/>
      <c r="F500" s="2"/>
      <c r="G500" s="2"/>
      <c r="H500" s="2"/>
    </row>
    <row r="501" spans="1:8" ht="12.75" customHeight="1" x14ac:dyDescent="0.25">
      <c r="A501" s="2"/>
      <c r="B501" s="2"/>
      <c r="C501" s="2"/>
      <c r="D501" s="2"/>
      <c r="E501" s="2"/>
      <c r="F501" s="2"/>
      <c r="G501" s="2"/>
      <c r="H501" s="2"/>
    </row>
    <row r="502" spans="1:8" ht="12.75" customHeight="1" x14ac:dyDescent="0.25">
      <c r="A502" s="2"/>
      <c r="B502" s="2"/>
      <c r="C502" s="2"/>
      <c r="D502" s="2"/>
      <c r="E502" s="2"/>
      <c r="F502" s="2"/>
      <c r="G502" s="2"/>
      <c r="H502" s="2"/>
    </row>
    <row r="503" spans="1:8" ht="12.75" customHeight="1" x14ac:dyDescent="0.25">
      <c r="A503" s="2"/>
      <c r="B503" s="2"/>
      <c r="C503" s="2"/>
      <c r="D503" s="2"/>
      <c r="E503" s="2"/>
      <c r="F503" s="2"/>
      <c r="G503" s="2"/>
      <c r="H503" s="2"/>
    </row>
    <row r="504" spans="1:8" ht="12.75" customHeight="1" x14ac:dyDescent="0.25">
      <c r="A504" s="2"/>
      <c r="B504" s="2"/>
      <c r="C504" s="2"/>
      <c r="D504" s="2"/>
      <c r="E504" s="2"/>
      <c r="F504" s="2"/>
      <c r="G504" s="2"/>
      <c r="H504" s="2"/>
    </row>
    <row r="505" spans="1:8" ht="12.75" customHeight="1" x14ac:dyDescent="0.25">
      <c r="A505" s="2"/>
      <c r="B505" s="2"/>
      <c r="C505" s="2"/>
      <c r="D505" s="2"/>
      <c r="E505" s="2"/>
      <c r="F505" s="2"/>
      <c r="G505" s="2"/>
      <c r="H505" s="2"/>
    </row>
    <row r="506" spans="1:8" ht="12.75" customHeight="1" x14ac:dyDescent="0.25">
      <c r="A506" s="2"/>
      <c r="B506" s="2"/>
      <c r="C506" s="2"/>
      <c r="D506" s="2"/>
      <c r="E506" s="2"/>
      <c r="F506" s="2"/>
      <c r="G506" s="2"/>
      <c r="H506" s="2"/>
    </row>
    <row r="507" spans="1:8" ht="12.75" customHeight="1" x14ac:dyDescent="0.25">
      <c r="A507" s="2"/>
      <c r="B507" s="2"/>
      <c r="C507" s="2"/>
      <c r="D507" s="2"/>
      <c r="E507" s="2"/>
      <c r="F507" s="2"/>
      <c r="G507" s="2"/>
      <c r="H507" s="2"/>
    </row>
    <row r="508" spans="1:8" ht="12.75" customHeight="1" x14ac:dyDescent="0.25">
      <c r="A508" s="2"/>
      <c r="B508" s="2"/>
      <c r="C508" s="2"/>
      <c r="D508" s="2"/>
      <c r="E508" s="2"/>
      <c r="F508" s="2"/>
      <c r="G508" s="2"/>
      <c r="H508" s="2"/>
    </row>
    <row r="509" spans="1:8" ht="12.75" customHeight="1" x14ac:dyDescent="0.25">
      <c r="A509" s="2"/>
      <c r="B509" s="2"/>
      <c r="C509" s="2"/>
      <c r="D509" s="2"/>
      <c r="E509" s="2"/>
      <c r="F509" s="2"/>
      <c r="G509" s="2"/>
      <c r="H509" s="2"/>
    </row>
    <row r="510" spans="1:8" ht="12.75" customHeight="1" x14ac:dyDescent="0.25">
      <c r="A510" s="2"/>
      <c r="B510" s="2"/>
      <c r="C510" s="2"/>
      <c r="D510" s="2"/>
      <c r="E510" s="2"/>
      <c r="F510" s="2"/>
      <c r="G510" s="2"/>
      <c r="H510" s="2"/>
    </row>
    <row r="511" spans="1:8" ht="12.75" customHeight="1" x14ac:dyDescent="0.25">
      <c r="A511" s="2"/>
      <c r="B511" s="2"/>
      <c r="C511" s="2"/>
      <c r="D511" s="2"/>
      <c r="E511" s="2"/>
      <c r="F511" s="2"/>
      <c r="G511" s="2"/>
      <c r="H511" s="2"/>
    </row>
    <row r="512" spans="1:8" ht="12.75" customHeight="1" x14ac:dyDescent="0.25">
      <c r="A512" s="2"/>
      <c r="B512" s="2"/>
      <c r="C512" s="2"/>
      <c r="D512" s="2"/>
      <c r="E512" s="2"/>
      <c r="F512" s="2"/>
      <c r="G512" s="2"/>
      <c r="H512" s="2"/>
    </row>
    <row r="513" spans="1:8" ht="12.75" customHeight="1" x14ac:dyDescent="0.25">
      <c r="A513" s="2"/>
      <c r="B513" s="2"/>
      <c r="C513" s="2"/>
      <c r="D513" s="2"/>
      <c r="E513" s="2"/>
      <c r="F513" s="2"/>
      <c r="G513" s="2"/>
      <c r="H513" s="2"/>
    </row>
    <row r="514" spans="1:8" ht="12.75" customHeight="1" x14ac:dyDescent="0.25">
      <c r="A514" s="2"/>
      <c r="B514" s="2"/>
      <c r="C514" s="2"/>
      <c r="D514" s="2"/>
      <c r="E514" s="2"/>
      <c r="F514" s="2"/>
      <c r="G514" s="2"/>
      <c r="H514" s="2"/>
    </row>
    <row r="515" spans="1:8" ht="12.75" customHeight="1" x14ac:dyDescent="0.25">
      <c r="A515" s="2"/>
      <c r="B515" s="2"/>
      <c r="C515" s="2"/>
      <c r="D515" s="2"/>
      <c r="E515" s="2"/>
      <c r="F515" s="2"/>
      <c r="G515" s="2"/>
      <c r="H515" s="2"/>
    </row>
    <row r="516" spans="1:8" ht="12.75" customHeight="1" x14ac:dyDescent="0.25">
      <c r="A516" s="2"/>
      <c r="B516" s="2"/>
      <c r="C516" s="2"/>
      <c r="D516" s="2"/>
      <c r="E516" s="2"/>
      <c r="F516" s="2"/>
      <c r="G516" s="2"/>
      <c r="H516" s="2"/>
    </row>
    <row r="517" spans="1:8" ht="12.75" customHeight="1" x14ac:dyDescent="0.25">
      <c r="A517" s="2"/>
      <c r="B517" s="2"/>
      <c r="C517" s="2"/>
      <c r="D517" s="2"/>
      <c r="E517" s="2"/>
      <c r="F517" s="2"/>
      <c r="G517" s="2"/>
      <c r="H517" s="2"/>
    </row>
    <row r="518" spans="1:8" ht="12.75" customHeight="1" x14ac:dyDescent="0.25">
      <c r="A518" s="2"/>
      <c r="B518" s="2"/>
      <c r="C518" s="2"/>
      <c r="D518" s="2"/>
      <c r="E518" s="2"/>
      <c r="F518" s="2"/>
      <c r="G518" s="2"/>
      <c r="H518" s="2"/>
    </row>
    <row r="519" spans="1:8" ht="12.75" customHeight="1" x14ac:dyDescent="0.25">
      <c r="A519" s="2"/>
      <c r="B519" s="2"/>
      <c r="C519" s="2"/>
      <c r="D519" s="2"/>
      <c r="E519" s="2"/>
      <c r="F519" s="2"/>
      <c r="G519" s="2"/>
      <c r="H519" s="2"/>
    </row>
    <row r="520" spans="1:8" ht="12.75" customHeight="1" x14ac:dyDescent="0.25">
      <c r="A520" s="2"/>
      <c r="B520" s="2"/>
      <c r="C520" s="2"/>
      <c r="D520" s="2"/>
      <c r="E520" s="2"/>
      <c r="F520" s="2"/>
      <c r="G520" s="2"/>
      <c r="H520" s="2"/>
    </row>
    <row r="521" spans="1:8" ht="12.75" customHeight="1" x14ac:dyDescent="0.25">
      <c r="A521" s="2"/>
      <c r="B521" s="2"/>
      <c r="C521" s="2"/>
      <c r="D521" s="2"/>
      <c r="E521" s="2"/>
      <c r="F521" s="2"/>
      <c r="G521" s="2"/>
      <c r="H521" s="2"/>
    </row>
    <row r="522" spans="1:8" ht="12.75" customHeight="1" x14ac:dyDescent="0.25">
      <c r="A522" s="2"/>
      <c r="B522" s="2"/>
      <c r="C522" s="2"/>
      <c r="D522" s="2"/>
      <c r="E522" s="2"/>
      <c r="F522" s="2"/>
      <c r="G522" s="2"/>
      <c r="H522" s="2"/>
    </row>
    <row r="523" spans="1:8" ht="12.75" customHeight="1" x14ac:dyDescent="0.25">
      <c r="A523" s="2"/>
      <c r="B523" s="2"/>
      <c r="C523" s="2"/>
      <c r="D523" s="2"/>
      <c r="E523" s="2"/>
      <c r="F523" s="2"/>
      <c r="G523" s="2"/>
      <c r="H523" s="2"/>
    </row>
    <row r="524" spans="1:8" ht="12.75" customHeight="1" x14ac:dyDescent="0.25">
      <c r="A524" s="2"/>
      <c r="B524" s="2"/>
      <c r="C524" s="2"/>
      <c r="D524" s="2"/>
      <c r="E524" s="2"/>
      <c r="F524" s="2"/>
      <c r="G524" s="2"/>
      <c r="H524" s="2"/>
    </row>
    <row r="525" spans="1:8" ht="12.75" customHeight="1" x14ac:dyDescent="0.25">
      <c r="A525" s="2"/>
      <c r="B525" s="2"/>
      <c r="C525" s="2"/>
      <c r="D525" s="2"/>
      <c r="E525" s="2"/>
      <c r="F525" s="2"/>
      <c r="G525" s="2"/>
      <c r="H525" s="2"/>
    </row>
    <row r="526" spans="1:8" ht="12.75" customHeight="1" x14ac:dyDescent="0.25">
      <c r="A526" s="2"/>
      <c r="B526" s="2"/>
      <c r="C526" s="2"/>
      <c r="D526" s="2"/>
      <c r="E526" s="2"/>
      <c r="F526" s="2"/>
      <c r="G526" s="2"/>
      <c r="H526" s="2"/>
    </row>
    <row r="527" spans="1:8" ht="12.75" customHeight="1" x14ac:dyDescent="0.25">
      <c r="A527" s="2"/>
      <c r="B527" s="2"/>
      <c r="C527" s="2"/>
      <c r="D527" s="2"/>
      <c r="E527" s="2"/>
      <c r="F527" s="2"/>
      <c r="G527" s="2"/>
      <c r="H527" s="2"/>
    </row>
    <row r="528" spans="1:8" ht="12.75" customHeight="1" x14ac:dyDescent="0.25">
      <c r="A528" s="2"/>
      <c r="B528" s="2"/>
      <c r="C528" s="2"/>
      <c r="D528" s="2"/>
      <c r="E528" s="2"/>
      <c r="F528" s="2"/>
      <c r="G528" s="2"/>
      <c r="H528" s="2"/>
    </row>
    <row r="529" spans="1:8" ht="12.75" customHeight="1" x14ac:dyDescent="0.25">
      <c r="A529" s="2"/>
      <c r="B529" s="2"/>
      <c r="C529" s="2"/>
      <c r="D529" s="2"/>
      <c r="E529" s="2"/>
      <c r="F529" s="2"/>
      <c r="G529" s="2"/>
      <c r="H529" s="2"/>
    </row>
    <row r="530" spans="1:8" ht="12.75" customHeight="1" x14ac:dyDescent="0.25">
      <c r="A530" s="2"/>
      <c r="B530" s="2"/>
      <c r="C530" s="2"/>
      <c r="D530" s="2"/>
      <c r="E530" s="2"/>
      <c r="F530" s="2"/>
      <c r="G530" s="2"/>
      <c r="H530" s="2"/>
    </row>
    <row r="531" spans="1:8" ht="12.75" customHeight="1" x14ac:dyDescent="0.25">
      <c r="A531" s="2"/>
      <c r="B531" s="2"/>
      <c r="C531" s="2"/>
      <c r="D531" s="2"/>
      <c r="E531" s="2"/>
      <c r="F531" s="2"/>
      <c r="G531" s="2"/>
      <c r="H531" s="2"/>
    </row>
    <row r="532" spans="1:8" ht="12.75" customHeight="1" x14ac:dyDescent="0.25">
      <c r="A532" s="2"/>
      <c r="B532" s="2"/>
      <c r="C532" s="2"/>
      <c r="D532" s="2"/>
      <c r="E532" s="2"/>
      <c r="F532" s="2"/>
      <c r="G532" s="2"/>
      <c r="H532" s="2"/>
    </row>
    <row r="533" spans="1:8" ht="12.75" customHeight="1" x14ac:dyDescent="0.25">
      <c r="A533" s="2"/>
      <c r="B533" s="2"/>
      <c r="C533" s="2"/>
      <c r="D533" s="2"/>
      <c r="E533" s="2"/>
      <c r="F533" s="2"/>
      <c r="G533" s="2"/>
      <c r="H533" s="2"/>
    </row>
    <row r="534" spans="1:8" ht="12.75" customHeight="1" x14ac:dyDescent="0.25">
      <c r="A534" s="2"/>
      <c r="B534" s="2"/>
      <c r="C534" s="2"/>
      <c r="D534" s="2"/>
      <c r="E534" s="2"/>
      <c r="F534" s="2"/>
      <c r="G534" s="2"/>
      <c r="H534" s="2"/>
    </row>
    <row r="535" spans="1:8" ht="12.75" customHeight="1" x14ac:dyDescent="0.25">
      <c r="A535" s="2"/>
      <c r="B535" s="2"/>
      <c r="C535" s="2"/>
      <c r="D535" s="2"/>
      <c r="E535" s="2"/>
      <c r="F535" s="2"/>
      <c r="G535" s="2"/>
      <c r="H535" s="2"/>
    </row>
    <row r="536" spans="1:8" ht="12.75" customHeight="1" x14ac:dyDescent="0.25">
      <c r="A536" s="2"/>
      <c r="B536" s="2"/>
      <c r="C536" s="2"/>
      <c r="D536" s="2"/>
      <c r="E536" s="2"/>
      <c r="F536" s="2"/>
      <c r="G536" s="2"/>
      <c r="H536" s="2"/>
    </row>
    <row r="537" spans="1:8" ht="12.75" customHeight="1" x14ac:dyDescent="0.25">
      <c r="A537" s="2"/>
      <c r="B537" s="2"/>
      <c r="C537" s="2"/>
      <c r="D537" s="2"/>
      <c r="E537" s="2"/>
      <c r="F537" s="2"/>
      <c r="G537" s="2"/>
      <c r="H537" s="2"/>
    </row>
    <row r="538" spans="1:8" ht="12.75" customHeight="1" x14ac:dyDescent="0.25">
      <c r="A538" s="2"/>
      <c r="B538" s="2"/>
      <c r="C538" s="2"/>
      <c r="D538" s="2"/>
      <c r="E538" s="2"/>
      <c r="F538" s="2"/>
      <c r="G538" s="2"/>
      <c r="H538" s="2"/>
    </row>
    <row r="539" spans="1:8" ht="12.75" customHeight="1" x14ac:dyDescent="0.25">
      <c r="A539" s="2"/>
      <c r="B539" s="2"/>
      <c r="C539" s="2"/>
      <c r="D539" s="2"/>
      <c r="E539" s="2"/>
      <c r="F539" s="2"/>
      <c r="G539" s="2"/>
      <c r="H539" s="2"/>
    </row>
    <row r="540" spans="1:8" ht="12.75" customHeight="1" x14ac:dyDescent="0.25">
      <c r="A540" s="2"/>
      <c r="B540" s="2"/>
      <c r="C540" s="2"/>
      <c r="D540" s="2"/>
      <c r="E540" s="2"/>
      <c r="F540" s="2"/>
      <c r="G540" s="2"/>
      <c r="H540" s="2"/>
    </row>
    <row r="541" spans="1:8" ht="12.75" customHeight="1" x14ac:dyDescent="0.25">
      <c r="A541" s="2"/>
      <c r="B541" s="2"/>
      <c r="C541" s="2"/>
      <c r="D541" s="2"/>
      <c r="E541" s="2"/>
      <c r="F541" s="2"/>
      <c r="G541" s="2"/>
      <c r="H541" s="2"/>
    </row>
    <row r="542" spans="1:8" ht="12.75" customHeight="1" x14ac:dyDescent="0.25">
      <c r="A542" s="2"/>
      <c r="B542" s="2"/>
      <c r="C542" s="2"/>
      <c r="D542" s="2"/>
      <c r="E542" s="2"/>
      <c r="F542" s="2"/>
      <c r="G542" s="2"/>
      <c r="H542" s="2"/>
    </row>
    <row r="543" spans="1:8" ht="12.75" customHeight="1" x14ac:dyDescent="0.25">
      <c r="A543" s="2"/>
      <c r="B543" s="2"/>
      <c r="C543" s="2"/>
      <c r="D543" s="2"/>
      <c r="E543" s="2"/>
      <c r="F543" s="2"/>
      <c r="G543" s="2"/>
      <c r="H543" s="2"/>
    </row>
    <row r="544" spans="1:8" ht="12.75" customHeight="1" x14ac:dyDescent="0.25">
      <c r="A544" s="2"/>
      <c r="B544" s="2"/>
      <c r="C544" s="2"/>
      <c r="D544" s="2"/>
      <c r="E544" s="2"/>
      <c r="F544" s="2"/>
      <c r="G544" s="2"/>
      <c r="H544" s="2"/>
    </row>
    <row r="545" spans="1:8" ht="12.75" customHeight="1" x14ac:dyDescent="0.25">
      <c r="A545" s="2"/>
      <c r="B545" s="2"/>
      <c r="C545" s="2"/>
      <c r="D545" s="2"/>
      <c r="E545" s="2"/>
      <c r="F545" s="2"/>
      <c r="G545" s="2"/>
      <c r="H545" s="2"/>
    </row>
    <row r="546" spans="1:8" ht="12.75" customHeight="1" x14ac:dyDescent="0.25">
      <c r="A546" s="2"/>
      <c r="B546" s="2"/>
      <c r="C546" s="2"/>
      <c r="D546" s="2"/>
      <c r="E546" s="2"/>
      <c r="F546" s="2"/>
      <c r="G546" s="2"/>
      <c r="H546" s="2"/>
    </row>
    <row r="547" spans="1:8" ht="12.75" customHeight="1" x14ac:dyDescent="0.25">
      <c r="A547" s="2"/>
      <c r="B547" s="2"/>
      <c r="C547" s="2"/>
      <c r="D547" s="2"/>
      <c r="E547" s="2"/>
      <c r="F547" s="2"/>
      <c r="G547" s="2"/>
      <c r="H547" s="2"/>
    </row>
    <row r="548" spans="1:8" ht="12.75" customHeight="1" x14ac:dyDescent="0.25">
      <c r="A548" s="2"/>
      <c r="B548" s="2"/>
      <c r="C548" s="2"/>
      <c r="D548" s="2"/>
      <c r="E548" s="2"/>
      <c r="F548" s="2"/>
      <c r="G548" s="2"/>
      <c r="H548" s="2"/>
    </row>
    <row r="549" spans="1:8" ht="12.75" customHeight="1" x14ac:dyDescent="0.25">
      <c r="A549" s="2"/>
      <c r="B549" s="2"/>
      <c r="C549" s="2"/>
      <c r="D549" s="2"/>
      <c r="E549" s="2"/>
      <c r="F549" s="2"/>
      <c r="G549" s="2"/>
      <c r="H549" s="2"/>
    </row>
    <row r="550" spans="1:8" ht="12.75" customHeight="1" x14ac:dyDescent="0.25">
      <c r="A550" s="2"/>
      <c r="B550" s="2"/>
      <c r="C550" s="2"/>
      <c r="D550" s="2"/>
      <c r="E550" s="2"/>
      <c r="F550" s="2"/>
      <c r="G550" s="2"/>
      <c r="H550" s="2"/>
    </row>
    <row r="551" spans="1:8" ht="12.75" customHeight="1" x14ac:dyDescent="0.25">
      <c r="A551" s="2"/>
      <c r="B551" s="2"/>
      <c r="C551" s="2"/>
      <c r="D551" s="2"/>
      <c r="E551" s="2"/>
      <c r="F551" s="2"/>
      <c r="G551" s="2"/>
      <c r="H551" s="2"/>
    </row>
    <row r="552" spans="1:8" ht="12.75" customHeight="1" x14ac:dyDescent="0.25">
      <c r="A552" s="2"/>
      <c r="B552" s="2"/>
      <c r="C552" s="2"/>
      <c r="D552" s="2"/>
      <c r="E552" s="2"/>
      <c r="F552" s="2"/>
      <c r="G552" s="2"/>
      <c r="H552" s="2"/>
    </row>
    <row r="553" spans="1:8" ht="12.75" customHeight="1" x14ac:dyDescent="0.25">
      <c r="A553" s="2"/>
      <c r="B553" s="2"/>
      <c r="C553" s="2"/>
      <c r="D553" s="2"/>
      <c r="E553" s="2"/>
      <c r="F553" s="2"/>
      <c r="G553" s="2"/>
      <c r="H553" s="2"/>
    </row>
    <row r="554" spans="1:8" ht="12.75" customHeight="1" x14ac:dyDescent="0.25">
      <c r="A554" s="2"/>
      <c r="B554" s="2"/>
      <c r="C554" s="2"/>
      <c r="D554" s="2"/>
      <c r="E554" s="2"/>
      <c r="F554" s="2"/>
      <c r="G554" s="2"/>
      <c r="H554" s="2"/>
    </row>
    <row r="555" spans="1:8" ht="12.75" customHeight="1" x14ac:dyDescent="0.25">
      <c r="A555" s="2"/>
      <c r="B555" s="2"/>
      <c r="C555" s="2"/>
      <c r="D555" s="2"/>
      <c r="E555" s="2"/>
      <c r="F555" s="2"/>
      <c r="G555" s="2"/>
      <c r="H555" s="2"/>
    </row>
    <row r="556" spans="1:8" ht="12.75" customHeight="1" x14ac:dyDescent="0.25">
      <c r="A556" s="2"/>
      <c r="B556" s="2"/>
      <c r="C556" s="2"/>
      <c r="D556" s="2"/>
      <c r="E556" s="2"/>
      <c r="F556" s="2"/>
      <c r="G556" s="2"/>
      <c r="H556" s="2"/>
    </row>
    <row r="557" spans="1:8" ht="12.75" customHeight="1" x14ac:dyDescent="0.25">
      <c r="A557" s="2"/>
      <c r="B557" s="2"/>
      <c r="C557" s="2"/>
      <c r="D557" s="2"/>
      <c r="E557" s="2"/>
      <c r="F557" s="2"/>
      <c r="G557" s="2"/>
      <c r="H557" s="2"/>
    </row>
    <row r="558" spans="1:8" ht="12.75" customHeight="1" x14ac:dyDescent="0.25">
      <c r="A558" s="2"/>
      <c r="B558" s="2"/>
      <c r="C558" s="2"/>
      <c r="D558" s="2"/>
      <c r="E558" s="2"/>
      <c r="F558" s="2"/>
      <c r="G558" s="2"/>
      <c r="H558" s="2"/>
    </row>
    <row r="559" spans="1:8" ht="12.75" customHeight="1" x14ac:dyDescent="0.25">
      <c r="A559" s="2"/>
      <c r="B559" s="2"/>
      <c r="C559" s="2"/>
      <c r="D559" s="2"/>
      <c r="E559" s="2"/>
      <c r="F559" s="2"/>
      <c r="G559" s="2"/>
      <c r="H559" s="2"/>
    </row>
    <row r="560" spans="1:8" ht="12.75" customHeight="1" x14ac:dyDescent="0.25">
      <c r="A560" s="2"/>
      <c r="B560" s="2"/>
      <c r="C560" s="2"/>
      <c r="D560" s="2"/>
      <c r="E560" s="2"/>
      <c r="F560" s="2"/>
      <c r="G560" s="2"/>
      <c r="H560" s="2"/>
    </row>
    <row r="561" spans="1:8" ht="12.75" customHeight="1" x14ac:dyDescent="0.25">
      <c r="A561" s="2"/>
      <c r="B561" s="2"/>
      <c r="C561" s="2"/>
      <c r="D561" s="2"/>
      <c r="E561" s="2"/>
      <c r="F561" s="2"/>
      <c r="G561" s="2"/>
      <c r="H561" s="2"/>
    </row>
    <row r="562" spans="1:8" ht="12.75" customHeight="1" x14ac:dyDescent="0.25">
      <c r="A562" s="2"/>
      <c r="B562" s="2"/>
      <c r="C562" s="2"/>
      <c r="D562" s="2"/>
      <c r="E562" s="2"/>
      <c r="F562" s="2"/>
      <c r="G562" s="2"/>
      <c r="H562" s="2"/>
    </row>
    <row r="563" spans="1:8" ht="12.75" customHeight="1" x14ac:dyDescent="0.25">
      <c r="A563" s="2"/>
      <c r="B563" s="2"/>
      <c r="C563" s="2"/>
      <c r="D563" s="2"/>
      <c r="E563" s="2"/>
      <c r="F563" s="2"/>
      <c r="G563" s="2"/>
      <c r="H563" s="2"/>
    </row>
    <row r="564" spans="1:8" ht="12.75" customHeight="1" x14ac:dyDescent="0.25">
      <c r="A564" s="2"/>
      <c r="B564" s="2"/>
      <c r="C564" s="2"/>
      <c r="D564" s="2"/>
      <c r="E564" s="2"/>
      <c r="F564" s="2"/>
      <c r="G564" s="2"/>
      <c r="H564" s="2"/>
    </row>
    <row r="565" spans="1:8" ht="12.75" customHeight="1" x14ac:dyDescent="0.25">
      <c r="A565" s="2"/>
      <c r="B565" s="2"/>
      <c r="C565" s="2"/>
      <c r="D565" s="2"/>
      <c r="E565" s="2"/>
      <c r="F565" s="2"/>
      <c r="G565" s="2"/>
      <c r="H565" s="2"/>
    </row>
    <row r="566" spans="1:8" ht="12.75" customHeight="1" x14ac:dyDescent="0.25">
      <c r="A566" s="2"/>
      <c r="B566" s="2"/>
      <c r="C566" s="2"/>
      <c r="D566" s="2"/>
      <c r="E566" s="2"/>
      <c r="F566" s="2"/>
      <c r="G566" s="2"/>
      <c r="H566" s="2"/>
    </row>
    <row r="567" spans="1:8" ht="12.75" customHeight="1" x14ac:dyDescent="0.25">
      <c r="A567" s="2"/>
      <c r="B567" s="2"/>
      <c r="C567" s="2"/>
      <c r="D567" s="2"/>
      <c r="E567" s="2"/>
      <c r="F567" s="2"/>
      <c r="G567" s="2"/>
      <c r="H567" s="2"/>
    </row>
    <row r="568" spans="1:8" ht="12.75" customHeight="1" x14ac:dyDescent="0.25">
      <c r="A568" s="2"/>
      <c r="B568" s="2"/>
      <c r="C568" s="2"/>
      <c r="D568" s="2"/>
      <c r="E568" s="2"/>
      <c r="F568" s="2"/>
      <c r="G568" s="2"/>
      <c r="H568" s="2"/>
    </row>
    <row r="569" spans="1:8" ht="12.75" customHeight="1" x14ac:dyDescent="0.25">
      <c r="A569" s="2"/>
      <c r="B569" s="2"/>
      <c r="C569" s="2"/>
      <c r="D569" s="2"/>
      <c r="E569" s="2"/>
      <c r="F569" s="2"/>
      <c r="G569" s="2"/>
      <c r="H569" s="2"/>
    </row>
    <row r="570" spans="1:8" ht="12.75" customHeight="1" x14ac:dyDescent="0.25">
      <c r="A570" s="2"/>
      <c r="B570" s="2"/>
      <c r="C570" s="2"/>
      <c r="D570" s="2"/>
      <c r="E570" s="2"/>
      <c r="F570" s="2"/>
      <c r="G570" s="2"/>
      <c r="H570" s="2"/>
    </row>
    <row r="571" spans="1:8" ht="12.75" customHeight="1" x14ac:dyDescent="0.25">
      <c r="A571" s="2"/>
      <c r="B571" s="2"/>
      <c r="C571" s="2"/>
      <c r="D571" s="2"/>
      <c r="E571" s="2"/>
      <c r="F571" s="2"/>
      <c r="G571" s="2"/>
      <c r="H571" s="2"/>
    </row>
    <row r="572" spans="1:8" ht="12.75" customHeight="1" x14ac:dyDescent="0.25">
      <c r="A572" s="2"/>
      <c r="B572" s="2"/>
      <c r="C572" s="2"/>
      <c r="D572" s="2"/>
      <c r="E572" s="2"/>
      <c r="F572" s="2"/>
      <c r="G572" s="2"/>
      <c r="H572" s="2"/>
    </row>
    <row r="573" spans="1:8" ht="12.75" customHeight="1" x14ac:dyDescent="0.25">
      <c r="A573" s="2"/>
      <c r="B573" s="2"/>
      <c r="C573" s="2"/>
      <c r="D573" s="2"/>
      <c r="E573" s="2"/>
      <c r="F573" s="2"/>
      <c r="G573" s="2"/>
      <c r="H573" s="2"/>
    </row>
    <row r="574" spans="1:8" ht="12.75" customHeight="1" x14ac:dyDescent="0.25">
      <c r="A574" s="2"/>
      <c r="B574" s="2"/>
      <c r="C574" s="2"/>
      <c r="D574" s="2"/>
      <c r="E574" s="2"/>
      <c r="F574" s="2"/>
      <c r="G574" s="2"/>
      <c r="H574" s="2"/>
    </row>
    <row r="575" spans="1:8" ht="12.75" customHeight="1" x14ac:dyDescent="0.25">
      <c r="A575" s="2"/>
      <c r="B575" s="2"/>
      <c r="C575" s="2"/>
      <c r="D575" s="2"/>
      <c r="E575" s="2"/>
      <c r="F575" s="2"/>
      <c r="G575" s="2"/>
      <c r="H575" s="2"/>
    </row>
    <row r="576" spans="1:8" ht="12.75" customHeight="1" x14ac:dyDescent="0.25">
      <c r="A576" s="2"/>
      <c r="B576" s="2"/>
      <c r="C576" s="2"/>
      <c r="D576" s="2"/>
      <c r="E576" s="2"/>
      <c r="F576" s="2"/>
      <c r="G576" s="2"/>
      <c r="H576" s="2"/>
    </row>
    <row r="577" spans="1:8" ht="12.75" customHeight="1" x14ac:dyDescent="0.25">
      <c r="A577" s="2"/>
      <c r="B577" s="2"/>
      <c r="C577" s="2"/>
      <c r="D577" s="2"/>
      <c r="E577" s="2"/>
      <c r="F577" s="2"/>
      <c r="G577" s="2"/>
      <c r="H577" s="2"/>
    </row>
    <row r="578" spans="1:8" ht="12.75" customHeight="1" x14ac:dyDescent="0.25">
      <c r="A578" s="2"/>
      <c r="B578" s="2"/>
      <c r="C578" s="2"/>
      <c r="D578" s="2"/>
      <c r="E578" s="2"/>
      <c r="F578" s="2"/>
      <c r="G578" s="2"/>
      <c r="H578" s="2"/>
    </row>
    <row r="579" spans="1:8" ht="12.75" customHeight="1" x14ac:dyDescent="0.25">
      <c r="A579" s="2"/>
      <c r="B579" s="2"/>
      <c r="C579" s="2"/>
      <c r="D579" s="2"/>
      <c r="E579" s="2"/>
      <c r="F579" s="2"/>
      <c r="G579" s="2"/>
      <c r="H579" s="2"/>
    </row>
    <row r="580" spans="1:8" ht="12.75" customHeight="1" x14ac:dyDescent="0.25">
      <c r="A580" s="2"/>
      <c r="B580" s="2"/>
      <c r="C580" s="2"/>
      <c r="D580" s="2"/>
      <c r="E580" s="2"/>
      <c r="F580" s="2"/>
      <c r="G580" s="2"/>
      <c r="H580" s="2"/>
    </row>
    <row r="581" spans="1:8" ht="12.75" customHeight="1" x14ac:dyDescent="0.25">
      <c r="A581" s="2"/>
      <c r="B581" s="2"/>
      <c r="C581" s="2"/>
      <c r="D581" s="2"/>
      <c r="E581" s="2"/>
      <c r="F581" s="2"/>
      <c r="G581" s="2"/>
      <c r="H581" s="2"/>
    </row>
    <row r="582" spans="1:8" ht="12.75" customHeight="1" x14ac:dyDescent="0.25">
      <c r="A582" s="2"/>
      <c r="B582" s="2"/>
      <c r="C582" s="2"/>
      <c r="D582" s="2"/>
      <c r="E582" s="2"/>
      <c r="F582" s="2"/>
      <c r="G582" s="2"/>
      <c r="H582" s="2"/>
    </row>
    <row r="583" spans="1:8" ht="12.75" customHeight="1" x14ac:dyDescent="0.25">
      <c r="A583" s="2"/>
      <c r="B583" s="2"/>
      <c r="C583" s="2"/>
      <c r="D583" s="2"/>
      <c r="E583" s="2"/>
      <c r="F583" s="2"/>
      <c r="G583" s="2"/>
      <c r="H583" s="2"/>
    </row>
    <row r="584" spans="1:8" ht="12.75" customHeight="1" x14ac:dyDescent="0.25">
      <c r="A584" s="2"/>
      <c r="B584" s="2"/>
      <c r="C584" s="2"/>
      <c r="D584" s="2"/>
      <c r="E584" s="2"/>
      <c r="F584" s="2"/>
      <c r="G584" s="2"/>
      <c r="H584" s="2"/>
    </row>
    <row r="585" spans="1:8" ht="12.75" customHeight="1" x14ac:dyDescent="0.25">
      <c r="A585" s="2"/>
      <c r="B585" s="2"/>
      <c r="C585" s="2"/>
      <c r="D585" s="2"/>
      <c r="E585" s="2"/>
      <c r="F585" s="2"/>
      <c r="G585" s="2"/>
      <c r="H585" s="2"/>
    </row>
    <row r="586" spans="1:8" ht="12.75" customHeight="1" x14ac:dyDescent="0.25">
      <c r="A586" s="2"/>
      <c r="B586" s="2"/>
      <c r="C586" s="2"/>
      <c r="D586" s="2"/>
      <c r="E586" s="2"/>
      <c r="F586" s="2"/>
      <c r="G586" s="2"/>
      <c r="H586" s="2"/>
    </row>
    <row r="587" spans="1:8" ht="12.75" customHeight="1" x14ac:dyDescent="0.25">
      <c r="A587" s="2"/>
      <c r="B587" s="2"/>
      <c r="C587" s="2"/>
      <c r="D587" s="2"/>
      <c r="E587" s="2"/>
      <c r="F587" s="2"/>
      <c r="G587" s="2"/>
      <c r="H587" s="2"/>
    </row>
    <row r="588" spans="1:8" ht="12.75" customHeight="1" x14ac:dyDescent="0.25">
      <c r="A588" s="2"/>
      <c r="B588" s="2"/>
      <c r="C588" s="2"/>
      <c r="D588" s="2"/>
      <c r="E588" s="2"/>
      <c r="F588" s="2"/>
      <c r="G588" s="2"/>
      <c r="H588" s="2"/>
    </row>
    <row r="589" spans="1:8" ht="12.75" customHeight="1" x14ac:dyDescent="0.25">
      <c r="A589" s="2"/>
      <c r="B589" s="2"/>
      <c r="C589" s="2"/>
      <c r="D589" s="2"/>
      <c r="E589" s="2"/>
      <c r="F589" s="2"/>
      <c r="G589" s="2"/>
      <c r="H589" s="2"/>
    </row>
    <row r="590" spans="1:8" ht="12.75" customHeight="1" x14ac:dyDescent="0.25">
      <c r="A590" s="2"/>
      <c r="B590" s="2"/>
      <c r="C590" s="2"/>
      <c r="D590" s="2"/>
      <c r="E590" s="2"/>
      <c r="F590" s="2"/>
      <c r="G590" s="2"/>
      <c r="H590" s="2"/>
    </row>
    <row r="591" spans="1:8" ht="12.75" customHeight="1" x14ac:dyDescent="0.25">
      <c r="A591" s="2"/>
      <c r="B591" s="2"/>
      <c r="C591" s="2"/>
      <c r="D591" s="2"/>
      <c r="E591" s="2"/>
      <c r="F591" s="2"/>
      <c r="G591" s="2"/>
      <c r="H591" s="2"/>
    </row>
    <row r="592" spans="1:8" ht="12.75" customHeight="1" x14ac:dyDescent="0.25">
      <c r="A592" s="2"/>
      <c r="B592" s="2"/>
      <c r="C592" s="2"/>
      <c r="D592" s="2"/>
      <c r="E592" s="2"/>
      <c r="F592" s="2"/>
      <c r="G592" s="2"/>
      <c r="H592" s="2"/>
    </row>
    <row r="593" spans="1:8" ht="12.75" customHeight="1" x14ac:dyDescent="0.25">
      <c r="A593" s="2"/>
      <c r="B593" s="2"/>
      <c r="C593" s="2"/>
      <c r="D593" s="2"/>
      <c r="E593" s="2"/>
      <c r="F593" s="2"/>
      <c r="G593" s="2"/>
      <c r="H593" s="2"/>
    </row>
    <row r="594" spans="1:8" ht="12.75" customHeight="1" x14ac:dyDescent="0.25">
      <c r="A594" s="2"/>
      <c r="B594" s="2"/>
      <c r="C594" s="2"/>
      <c r="D594" s="2"/>
      <c r="E594" s="2"/>
      <c r="F594" s="2"/>
      <c r="G594" s="2"/>
      <c r="H594" s="2"/>
    </row>
    <row r="595" spans="1:8" ht="12.75" customHeight="1" x14ac:dyDescent="0.25">
      <c r="A595" s="2"/>
      <c r="B595" s="2"/>
      <c r="C595" s="2"/>
      <c r="D595" s="2"/>
      <c r="E595" s="2"/>
      <c r="F595" s="2"/>
      <c r="G595" s="2"/>
      <c r="H595" s="2"/>
    </row>
    <row r="596" spans="1:8" ht="12.75" customHeight="1" x14ac:dyDescent="0.25">
      <c r="A596" s="2"/>
      <c r="B596" s="2"/>
      <c r="C596" s="2"/>
      <c r="D596" s="2"/>
      <c r="E596" s="2"/>
      <c r="F596" s="2"/>
      <c r="G596" s="2"/>
      <c r="H596" s="2"/>
    </row>
    <row r="597" spans="1:8" ht="12.75" customHeight="1" x14ac:dyDescent="0.25">
      <c r="A597" s="2"/>
      <c r="B597" s="2"/>
      <c r="C597" s="2"/>
      <c r="D597" s="2"/>
      <c r="E597" s="2"/>
      <c r="F597" s="2"/>
      <c r="G597" s="2"/>
      <c r="H597" s="2"/>
    </row>
    <row r="598" spans="1:8" ht="12.75" customHeight="1" x14ac:dyDescent="0.25">
      <c r="A598" s="2"/>
      <c r="B598" s="2"/>
      <c r="C598" s="2"/>
      <c r="D598" s="2"/>
      <c r="E598" s="2"/>
      <c r="F598" s="2"/>
      <c r="G598" s="2"/>
      <c r="H598" s="2"/>
    </row>
    <row r="599" spans="1:8" ht="12.75" customHeight="1" x14ac:dyDescent="0.25">
      <c r="A599" s="2"/>
      <c r="B599" s="2"/>
      <c r="C599" s="2"/>
      <c r="D599" s="2"/>
      <c r="E599" s="2"/>
      <c r="F599" s="2"/>
      <c r="G599" s="2"/>
      <c r="H599" s="2"/>
    </row>
    <row r="600" spans="1:8" ht="12.75" customHeight="1" x14ac:dyDescent="0.25">
      <c r="A600" s="2"/>
      <c r="B600" s="2"/>
      <c r="C600" s="2"/>
      <c r="D600" s="2"/>
      <c r="E600" s="2"/>
      <c r="F600" s="2"/>
      <c r="G600" s="2"/>
      <c r="H600" s="2"/>
    </row>
    <row r="601" spans="1:8" ht="12.75" customHeight="1" x14ac:dyDescent="0.25">
      <c r="A601" s="2"/>
      <c r="B601" s="2"/>
      <c r="C601" s="2"/>
      <c r="D601" s="2"/>
      <c r="E601" s="2"/>
      <c r="F601" s="2"/>
      <c r="G601" s="2"/>
      <c r="H601" s="2"/>
    </row>
    <row r="602" spans="1:8" ht="12.75" customHeight="1" x14ac:dyDescent="0.25">
      <c r="A602" s="2"/>
      <c r="B602" s="2"/>
      <c r="C602" s="2"/>
      <c r="D602" s="2"/>
      <c r="E602" s="2"/>
      <c r="F602" s="2"/>
      <c r="G602" s="2"/>
      <c r="H602" s="2"/>
    </row>
    <row r="603" spans="1:8" ht="12.75" customHeight="1" x14ac:dyDescent="0.25">
      <c r="A603" s="2"/>
      <c r="B603" s="2"/>
      <c r="C603" s="2"/>
      <c r="D603" s="2"/>
      <c r="E603" s="2"/>
      <c r="F603" s="2"/>
      <c r="G603" s="2"/>
      <c r="H603" s="2"/>
    </row>
    <row r="604" spans="1:8" ht="12.75" customHeight="1" x14ac:dyDescent="0.25">
      <c r="A604" s="2"/>
      <c r="B604" s="2"/>
      <c r="C604" s="2"/>
      <c r="D604" s="2"/>
      <c r="E604" s="2"/>
      <c r="F604" s="2"/>
      <c r="G604" s="2"/>
      <c r="H604" s="2"/>
    </row>
    <row r="605" spans="1:8" ht="12.75" customHeight="1" x14ac:dyDescent="0.25">
      <c r="A605" s="2"/>
      <c r="B605" s="2"/>
      <c r="C605" s="2"/>
      <c r="D605" s="2"/>
      <c r="E605" s="2"/>
      <c r="F605" s="2"/>
      <c r="G605" s="2"/>
      <c r="H605" s="2"/>
    </row>
    <row r="606" spans="1:8" ht="12.75" customHeight="1" x14ac:dyDescent="0.25">
      <c r="A606" s="2"/>
      <c r="B606" s="2"/>
      <c r="C606" s="2"/>
      <c r="D606" s="2"/>
      <c r="E606" s="2"/>
      <c r="F606" s="2"/>
      <c r="G606" s="2"/>
      <c r="H606" s="2"/>
    </row>
    <row r="607" spans="1:8" ht="12.75" customHeight="1" x14ac:dyDescent="0.25">
      <c r="A607" s="2"/>
      <c r="B607" s="2"/>
      <c r="C607" s="2"/>
      <c r="D607" s="2"/>
      <c r="E607" s="2"/>
      <c r="F607" s="2"/>
      <c r="G607" s="2"/>
      <c r="H607" s="2"/>
    </row>
    <row r="608" spans="1:8" ht="12.75" customHeight="1" x14ac:dyDescent="0.25">
      <c r="A608" s="2"/>
      <c r="B608" s="2"/>
      <c r="C608" s="2"/>
      <c r="D608" s="2"/>
      <c r="E608" s="2"/>
      <c r="F608" s="2"/>
      <c r="G608" s="2"/>
      <c r="H608" s="2"/>
    </row>
    <row r="609" spans="1:8" ht="12.75" customHeight="1" x14ac:dyDescent="0.25">
      <c r="A609" s="2"/>
      <c r="B609" s="2"/>
      <c r="C609" s="2"/>
      <c r="D609" s="2"/>
      <c r="E609" s="2"/>
      <c r="F609" s="2"/>
      <c r="G609" s="2"/>
      <c r="H609" s="2"/>
    </row>
    <row r="610" spans="1:8" ht="12.75" customHeight="1" x14ac:dyDescent="0.25">
      <c r="A610" s="2"/>
      <c r="B610" s="2"/>
      <c r="C610" s="2"/>
      <c r="D610" s="2"/>
      <c r="E610" s="2"/>
      <c r="F610" s="2"/>
      <c r="G610" s="2"/>
      <c r="H610" s="2"/>
    </row>
    <row r="611" spans="1:8" ht="12.75" customHeight="1" x14ac:dyDescent="0.25">
      <c r="A611" s="2"/>
      <c r="B611" s="2"/>
      <c r="C611" s="2"/>
      <c r="D611" s="2"/>
      <c r="E611" s="2"/>
      <c r="F611" s="2"/>
      <c r="G611" s="2"/>
      <c r="H611" s="2"/>
    </row>
    <row r="612" spans="1:8" ht="12.75" customHeight="1" x14ac:dyDescent="0.25">
      <c r="A612" s="2"/>
      <c r="B612" s="2"/>
      <c r="C612" s="2"/>
      <c r="D612" s="2"/>
      <c r="E612" s="2"/>
      <c r="F612" s="2"/>
      <c r="G612" s="2"/>
      <c r="H612" s="2"/>
    </row>
    <row r="613" spans="1:8" ht="12.75" customHeight="1" x14ac:dyDescent="0.25">
      <c r="A613" s="2"/>
      <c r="B613" s="2"/>
      <c r="C613" s="2"/>
      <c r="D613" s="2"/>
      <c r="E613" s="2"/>
      <c r="F613" s="2"/>
      <c r="G613" s="2"/>
      <c r="H613" s="2"/>
    </row>
    <row r="614" spans="1:8" ht="12.75" customHeight="1" x14ac:dyDescent="0.25">
      <c r="A614" s="2"/>
      <c r="B614" s="2"/>
      <c r="C614" s="2"/>
      <c r="D614" s="2"/>
      <c r="E614" s="2"/>
      <c r="F614" s="2"/>
      <c r="G614" s="2"/>
      <c r="H614" s="2"/>
    </row>
    <row r="615" spans="1:8" ht="12.75" customHeight="1" x14ac:dyDescent="0.25">
      <c r="A615" s="2"/>
      <c r="B615" s="2"/>
      <c r="C615" s="2"/>
      <c r="D615" s="2"/>
      <c r="E615" s="2"/>
      <c r="F615" s="2"/>
      <c r="G615" s="2"/>
      <c r="H615" s="2"/>
    </row>
    <row r="616" spans="1:8" ht="12.75" customHeight="1" x14ac:dyDescent="0.25">
      <c r="A616" s="2"/>
      <c r="B616" s="2"/>
      <c r="C616" s="2"/>
      <c r="D616" s="2"/>
      <c r="E616" s="2"/>
      <c r="F616" s="2"/>
      <c r="G616" s="2"/>
      <c r="H616" s="2"/>
    </row>
    <row r="617" spans="1:8" ht="12.75" customHeight="1" x14ac:dyDescent="0.25">
      <c r="A617" s="2"/>
      <c r="B617" s="2"/>
      <c r="C617" s="2"/>
      <c r="D617" s="2"/>
      <c r="E617" s="2"/>
      <c r="F617" s="2"/>
      <c r="G617" s="2"/>
      <c r="H617" s="2"/>
    </row>
    <row r="618" spans="1:8" ht="12.75" customHeight="1" x14ac:dyDescent="0.25">
      <c r="A618" s="2"/>
      <c r="B618" s="2"/>
      <c r="C618" s="2"/>
      <c r="D618" s="2"/>
      <c r="E618" s="2"/>
      <c r="F618" s="2"/>
      <c r="G618" s="2"/>
      <c r="H618" s="2"/>
    </row>
    <row r="619" spans="1:8" ht="12.75" customHeight="1" x14ac:dyDescent="0.25">
      <c r="A619" s="2"/>
      <c r="B619" s="2"/>
      <c r="C619" s="2"/>
      <c r="D619" s="2"/>
      <c r="E619" s="2"/>
      <c r="F619" s="2"/>
      <c r="G619" s="2"/>
      <c r="H619" s="2"/>
    </row>
    <row r="620" spans="1:8" ht="12.75" customHeight="1" x14ac:dyDescent="0.25">
      <c r="A620" s="2"/>
      <c r="B620" s="2"/>
      <c r="C620" s="2"/>
      <c r="D620" s="2"/>
      <c r="E620" s="2"/>
      <c r="F620" s="2"/>
      <c r="G620" s="2"/>
      <c r="H620" s="2"/>
    </row>
    <row r="621" spans="1:8" ht="12.75" customHeight="1" x14ac:dyDescent="0.25">
      <c r="A621" s="2"/>
      <c r="B621" s="2"/>
      <c r="C621" s="2"/>
      <c r="D621" s="2"/>
      <c r="E621" s="2"/>
      <c r="F621" s="2"/>
      <c r="G621" s="2"/>
      <c r="H621" s="2"/>
    </row>
    <row r="622" spans="1:8" ht="12.75" customHeight="1" x14ac:dyDescent="0.25">
      <c r="A622" s="2"/>
      <c r="B622" s="2"/>
      <c r="C622" s="2"/>
      <c r="D622" s="2"/>
      <c r="E622" s="2"/>
      <c r="F622" s="2"/>
      <c r="G622" s="2"/>
      <c r="H622" s="2"/>
    </row>
    <row r="623" spans="1:8" ht="12.75" customHeight="1" x14ac:dyDescent="0.25">
      <c r="A623" s="2"/>
      <c r="B623" s="2"/>
      <c r="C623" s="2"/>
      <c r="D623" s="2"/>
      <c r="E623" s="2"/>
      <c r="F623" s="2"/>
      <c r="G623" s="2"/>
      <c r="H623" s="2"/>
    </row>
    <row r="624" spans="1:8" ht="12.75" customHeight="1" x14ac:dyDescent="0.25">
      <c r="A624" s="2"/>
      <c r="B624" s="2"/>
      <c r="C624" s="2"/>
      <c r="D624" s="2"/>
      <c r="E624" s="2"/>
      <c r="F624" s="2"/>
      <c r="G624" s="2"/>
      <c r="H624" s="2"/>
    </row>
    <row r="625" spans="1:8" ht="12.75" customHeight="1" x14ac:dyDescent="0.25">
      <c r="A625" s="2"/>
      <c r="B625" s="2"/>
      <c r="C625" s="2"/>
      <c r="D625" s="2"/>
      <c r="E625" s="2"/>
      <c r="F625" s="2"/>
      <c r="G625" s="2"/>
      <c r="H625" s="2"/>
    </row>
    <row r="626" spans="1:8" ht="12.75" customHeight="1" x14ac:dyDescent="0.25">
      <c r="A626" s="2"/>
      <c r="B626" s="2"/>
      <c r="C626" s="2"/>
      <c r="D626" s="2"/>
      <c r="E626" s="2"/>
      <c r="F626" s="2"/>
      <c r="G626" s="2"/>
      <c r="H626" s="2"/>
    </row>
    <row r="627" spans="1:8" ht="12.75" customHeight="1" x14ac:dyDescent="0.25">
      <c r="A627" s="2"/>
      <c r="B627" s="2"/>
      <c r="C627" s="2"/>
      <c r="D627" s="2"/>
      <c r="E627" s="2"/>
      <c r="F627" s="2"/>
      <c r="G627" s="2"/>
      <c r="H627" s="2"/>
    </row>
    <row r="628" spans="1:8" ht="12.75" customHeight="1" x14ac:dyDescent="0.25">
      <c r="A628" s="2"/>
      <c r="B628" s="2"/>
      <c r="C628" s="2"/>
      <c r="D628" s="2"/>
      <c r="E628" s="2"/>
      <c r="F628" s="2"/>
      <c r="G628" s="2"/>
      <c r="H628" s="2"/>
    </row>
    <row r="629" spans="1:8" ht="12.75" customHeight="1" x14ac:dyDescent="0.25">
      <c r="A629" s="2"/>
      <c r="B629" s="2"/>
      <c r="C629" s="2"/>
      <c r="D629" s="2"/>
      <c r="E629" s="2"/>
      <c r="F629" s="2"/>
      <c r="G629" s="2"/>
      <c r="H629" s="2"/>
    </row>
    <row r="630" spans="1:8" ht="12.75" customHeight="1" x14ac:dyDescent="0.25">
      <c r="A630" s="2"/>
      <c r="B630" s="2"/>
      <c r="C630" s="2"/>
      <c r="D630" s="2"/>
      <c r="E630" s="2"/>
      <c r="F630" s="2"/>
      <c r="G630" s="2"/>
      <c r="H630" s="2"/>
    </row>
    <row r="631" spans="1:8" ht="12.75" customHeight="1" x14ac:dyDescent="0.25">
      <c r="A631" s="2"/>
      <c r="B631" s="2"/>
      <c r="C631" s="2"/>
      <c r="D631" s="2"/>
      <c r="E631" s="2"/>
      <c r="F631" s="2"/>
      <c r="G631" s="2"/>
      <c r="H631" s="2"/>
    </row>
    <row r="632" spans="1:8" ht="12.75" customHeight="1" x14ac:dyDescent="0.25">
      <c r="A632" s="2"/>
      <c r="B632" s="2"/>
      <c r="C632" s="2"/>
      <c r="D632" s="2"/>
      <c r="E632" s="2"/>
      <c r="F632" s="2"/>
      <c r="G632" s="2"/>
      <c r="H632" s="2"/>
    </row>
    <row r="633" spans="1:8" ht="12.75" customHeight="1" x14ac:dyDescent="0.25">
      <c r="A633" s="2"/>
      <c r="B633" s="2"/>
      <c r="C633" s="2"/>
      <c r="D633" s="2"/>
      <c r="E633" s="2"/>
      <c r="F633" s="2"/>
      <c r="G633" s="2"/>
      <c r="H633" s="2"/>
    </row>
    <row r="634" spans="1:8" ht="12.75" customHeight="1" x14ac:dyDescent="0.25">
      <c r="A634" s="2"/>
      <c r="B634" s="2"/>
      <c r="C634" s="2"/>
      <c r="D634" s="2"/>
      <c r="E634" s="2"/>
      <c r="F634" s="2"/>
      <c r="G634" s="2"/>
      <c r="H634" s="2"/>
    </row>
    <row r="635" spans="1:8" ht="12.75" customHeight="1" x14ac:dyDescent="0.25">
      <c r="A635" s="2"/>
      <c r="B635" s="2"/>
      <c r="C635" s="2"/>
      <c r="D635" s="2"/>
      <c r="E635" s="2"/>
      <c r="F635" s="2"/>
      <c r="G635" s="2"/>
      <c r="H635" s="2"/>
    </row>
    <row r="636" spans="1:8" ht="12.75" customHeight="1" x14ac:dyDescent="0.25">
      <c r="A636" s="2"/>
      <c r="B636" s="2"/>
      <c r="C636" s="2"/>
      <c r="D636" s="2"/>
      <c r="E636" s="2"/>
      <c r="F636" s="2"/>
      <c r="G636" s="2"/>
      <c r="H636" s="2"/>
    </row>
    <row r="637" spans="1:8" ht="12.75" customHeight="1" x14ac:dyDescent="0.25">
      <c r="A637" s="2"/>
      <c r="B637" s="2"/>
      <c r="C637" s="2"/>
      <c r="D637" s="2"/>
      <c r="E637" s="2"/>
      <c r="F637" s="2"/>
      <c r="G637" s="2"/>
      <c r="H637" s="2"/>
    </row>
    <row r="638" spans="1:8" ht="12.75" customHeight="1" x14ac:dyDescent="0.25">
      <c r="A638" s="2"/>
      <c r="B638" s="2"/>
      <c r="C638" s="2"/>
      <c r="D638" s="2"/>
      <c r="E638" s="2"/>
      <c r="F638" s="2"/>
      <c r="G638" s="2"/>
      <c r="H638" s="2"/>
    </row>
    <row r="639" spans="1:8" ht="12.75" customHeight="1" x14ac:dyDescent="0.25">
      <c r="A639" s="2"/>
      <c r="B639" s="2"/>
      <c r="C639" s="2"/>
      <c r="D639" s="2"/>
      <c r="E639" s="2"/>
      <c r="F639" s="2"/>
      <c r="G639" s="2"/>
      <c r="H639" s="2"/>
    </row>
    <row r="640" spans="1:8" ht="12.75" customHeight="1" x14ac:dyDescent="0.25">
      <c r="A640" s="2"/>
      <c r="B640" s="2"/>
      <c r="C640" s="2"/>
      <c r="D640" s="2"/>
      <c r="E640" s="2"/>
      <c r="F640" s="2"/>
      <c r="G640" s="2"/>
      <c r="H640" s="2"/>
    </row>
    <row r="641" spans="1:8" ht="12.75" customHeight="1" x14ac:dyDescent="0.25">
      <c r="A641" s="2"/>
      <c r="B641" s="2"/>
      <c r="C641" s="2"/>
      <c r="D641" s="2"/>
      <c r="E641" s="2"/>
      <c r="F641" s="2"/>
      <c r="G641" s="2"/>
      <c r="H641" s="2"/>
    </row>
    <row r="642" spans="1:8" ht="12.75" customHeight="1" x14ac:dyDescent="0.25">
      <c r="A642" s="2"/>
      <c r="B642" s="2"/>
      <c r="C642" s="2"/>
      <c r="D642" s="2"/>
      <c r="E642" s="2"/>
      <c r="F642" s="2"/>
      <c r="G642" s="2"/>
      <c r="H642" s="2"/>
    </row>
    <row r="643" spans="1:8" ht="12.75" customHeight="1" x14ac:dyDescent="0.25">
      <c r="A643" s="2"/>
      <c r="B643" s="2"/>
      <c r="C643" s="2"/>
      <c r="D643" s="2"/>
      <c r="E643" s="2"/>
      <c r="F643" s="2"/>
      <c r="G643" s="2"/>
      <c r="H643" s="2"/>
    </row>
    <row r="644" spans="1:8" ht="12.75" customHeight="1" x14ac:dyDescent="0.25">
      <c r="A644" s="2"/>
      <c r="B644" s="2"/>
      <c r="C644" s="2"/>
      <c r="D644" s="2"/>
      <c r="E644" s="2"/>
      <c r="F644" s="2"/>
      <c r="G644" s="2"/>
      <c r="H644" s="2"/>
    </row>
    <row r="645" spans="1:8" ht="12.75" customHeight="1" x14ac:dyDescent="0.25">
      <c r="A645" s="2"/>
      <c r="B645" s="2"/>
      <c r="C645" s="2"/>
      <c r="D645" s="2"/>
      <c r="E645" s="2"/>
      <c r="F645" s="2"/>
      <c r="G645" s="2"/>
      <c r="H645" s="2"/>
    </row>
    <row r="646" spans="1:8" ht="12.75" customHeight="1" x14ac:dyDescent="0.25">
      <c r="A646" s="2"/>
      <c r="B646" s="2"/>
      <c r="C646" s="2"/>
      <c r="D646" s="2"/>
      <c r="E646" s="2"/>
      <c r="F646" s="2"/>
      <c r="G646" s="2"/>
      <c r="H646" s="2"/>
    </row>
    <row r="647" spans="1:8" ht="12.75" customHeight="1" x14ac:dyDescent="0.25">
      <c r="A647" s="2"/>
      <c r="B647" s="2"/>
      <c r="C647" s="2"/>
      <c r="D647" s="2"/>
      <c r="E647" s="2"/>
      <c r="F647" s="2"/>
      <c r="G647" s="2"/>
      <c r="H647" s="2"/>
    </row>
    <row r="648" spans="1:8" ht="12.75" customHeight="1" x14ac:dyDescent="0.25">
      <c r="A648" s="2"/>
      <c r="B648" s="2"/>
      <c r="C648" s="2"/>
      <c r="D648" s="2"/>
      <c r="E648" s="2"/>
      <c r="F648" s="2"/>
      <c r="G648" s="2"/>
      <c r="H648" s="2"/>
    </row>
    <row r="649" spans="1:8" ht="12.75" customHeight="1" x14ac:dyDescent="0.25">
      <c r="A649" s="2"/>
      <c r="B649" s="2"/>
      <c r="C649" s="2"/>
      <c r="D649" s="2"/>
      <c r="E649" s="2"/>
      <c r="F649" s="2"/>
      <c r="G649" s="2"/>
      <c r="H649" s="2"/>
    </row>
    <row r="650" spans="1:8" ht="12.75" customHeight="1" x14ac:dyDescent="0.25">
      <c r="A650" s="2"/>
      <c r="B650" s="2"/>
      <c r="C650" s="2"/>
      <c r="D650" s="2"/>
      <c r="E650" s="2"/>
      <c r="F650" s="2"/>
      <c r="G650" s="2"/>
      <c r="H650" s="2"/>
    </row>
    <row r="651" spans="1:8" ht="12.75" customHeight="1" x14ac:dyDescent="0.25">
      <c r="A651" s="2"/>
      <c r="B651" s="2"/>
      <c r="C651" s="2"/>
      <c r="D651" s="2"/>
      <c r="E651" s="2"/>
      <c r="F651" s="2"/>
      <c r="G651" s="2"/>
      <c r="H651" s="2"/>
    </row>
    <row r="652" spans="1:8" ht="12.75" customHeight="1" x14ac:dyDescent="0.25">
      <c r="A652" s="2"/>
      <c r="B652" s="2"/>
      <c r="C652" s="2"/>
      <c r="D652" s="2"/>
      <c r="E652" s="2"/>
      <c r="F652" s="2"/>
      <c r="G652" s="2"/>
      <c r="H652" s="2"/>
    </row>
    <row r="653" spans="1:8" ht="12.75" customHeight="1" x14ac:dyDescent="0.25">
      <c r="A653" s="2"/>
      <c r="B653" s="2"/>
      <c r="C653" s="2"/>
      <c r="D653" s="2"/>
      <c r="E653" s="2"/>
      <c r="F653" s="2"/>
      <c r="G653" s="2"/>
      <c r="H653" s="2"/>
    </row>
    <row r="654" spans="1:8" ht="12.75" customHeight="1" x14ac:dyDescent="0.25">
      <c r="A654" s="2"/>
      <c r="B654" s="2"/>
      <c r="C654" s="2"/>
      <c r="D654" s="2"/>
      <c r="E654" s="2"/>
      <c r="F654" s="2"/>
      <c r="G654" s="2"/>
      <c r="H654" s="2"/>
    </row>
    <row r="655" spans="1:8" ht="12.75" customHeight="1" x14ac:dyDescent="0.25">
      <c r="A655" s="2"/>
      <c r="B655" s="2"/>
      <c r="C655" s="2"/>
      <c r="D655" s="2"/>
      <c r="E655" s="2"/>
      <c r="F655" s="2"/>
      <c r="G655" s="2"/>
      <c r="H655" s="2"/>
    </row>
    <row r="656" spans="1:8" ht="12.75" customHeight="1" x14ac:dyDescent="0.25">
      <c r="A656" s="2"/>
      <c r="B656" s="2"/>
      <c r="C656" s="2"/>
      <c r="D656" s="2"/>
      <c r="E656" s="2"/>
      <c r="F656" s="2"/>
      <c r="G656" s="2"/>
      <c r="H656" s="2"/>
    </row>
    <row r="657" spans="1:8" ht="12.75" customHeight="1" x14ac:dyDescent="0.25">
      <c r="A657" s="2"/>
      <c r="B657" s="2"/>
      <c r="C657" s="2"/>
      <c r="D657" s="2"/>
      <c r="E657" s="2"/>
      <c r="F657" s="2"/>
      <c r="G657" s="2"/>
      <c r="H657" s="2"/>
    </row>
    <row r="658" spans="1:8" ht="12.75" customHeight="1" x14ac:dyDescent="0.25">
      <c r="A658" s="2"/>
      <c r="B658" s="2"/>
      <c r="C658" s="2"/>
      <c r="D658" s="2"/>
      <c r="E658" s="2"/>
      <c r="F658" s="2"/>
      <c r="G658" s="2"/>
      <c r="H658" s="2"/>
    </row>
    <row r="659" spans="1:8" ht="12.75" customHeight="1" x14ac:dyDescent="0.25">
      <c r="A659" s="2"/>
      <c r="B659" s="2"/>
      <c r="C659" s="2"/>
      <c r="D659" s="2"/>
      <c r="E659" s="2"/>
      <c r="F659" s="2"/>
      <c r="G659" s="2"/>
      <c r="H659" s="2"/>
    </row>
    <row r="660" spans="1:8" ht="12.75" customHeight="1" x14ac:dyDescent="0.25">
      <c r="A660" s="2"/>
      <c r="B660" s="2"/>
      <c r="C660" s="2"/>
      <c r="D660" s="2"/>
      <c r="E660" s="2"/>
      <c r="F660" s="2"/>
      <c r="G660" s="2"/>
      <c r="H660" s="2"/>
    </row>
    <row r="661" spans="1:8" ht="12.75" customHeight="1" x14ac:dyDescent="0.25">
      <c r="A661" s="2"/>
      <c r="B661" s="2"/>
      <c r="C661" s="2"/>
      <c r="D661" s="2"/>
      <c r="E661" s="2"/>
      <c r="F661" s="2"/>
      <c r="G661" s="2"/>
      <c r="H661" s="2"/>
    </row>
    <row r="662" spans="1:8" ht="12.75" customHeight="1" x14ac:dyDescent="0.25">
      <c r="A662" s="2"/>
      <c r="B662" s="2"/>
      <c r="C662" s="2"/>
      <c r="D662" s="2"/>
      <c r="E662" s="2"/>
      <c r="F662" s="2"/>
      <c r="G662" s="2"/>
      <c r="H662" s="2"/>
    </row>
    <row r="663" spans="1:8" ht="12.75" customHeight="1" x14ac:dyDescent="0.25">
      <c r="A663" s="2"/>
      <c r="B663" s="2"/>
      <c r="C663" s="2"/>
      <c r="D663" s="2"/>
      <c r="E663" s="2"/>
      <c r="F663" s="2"/>
      <c r="G663" s="2"/>
      <c r="H663" s="2"/>
    </row>
    <row r="664" spans="1:8" ht="12.75" customHeight="1" x14ac:dyDescent="0.25">
      <c r="A664" s="2"/>
      <c r="B664" s="2"/>
      <c r="C664" s="2"/>
      <c r="D664" s="2"/>
      <c r="E664" s="2"/>
      <c r="F664" s="2"/>
      <c r="G664" s="2"/>
      <c r="H664" s="2"/>
    </row>
    <row r="665" spans="1:8" ht="12.75" customHeight="1" x14ac:dyDescent="0.25">
      <c r="A665" s="2"/>
      <c r="B665" s="2"/>
      <c r="C665" s="2"/>
      <c r="D665" s="2"/>
      <c r="E665" s="2"/>
      <c r="F665" s="2"/>
      <c r="G665" s="2"/>
      <c r="H665" s="2"/>
    </row>
    <row r="666" spans="1:8" ht="12.75" customHeight="1" x14ac:dyDescent="0.25">
      <c r="A666" s="2"/>
      <c r="B666" s="2"/>
      <c r="C666" s="2"/>
      <c r="D666" s="2"/>
      <c r="E666" s="2"/>
      <c r="F666" s="2"/>
      <c r="G666" s="2"/>
      <c r="H666" s="2"/>
    </row>
    <row r="667" spans="1:8" ht="12.75" customHeight="1" x14ac:dyDescent="0.25">
      <c r="A667" s="2"/>
      <c r="B667" s="2"/>
      <c r="C667" s="2"/>
      <c r="D667" s="2"/>
      <c r="E667" s="2"/>
      <c r="F667" s="2"/>
      <c r="G667" s="2"/>
      <c r="H667" s="2"/>
    </row>
    <row r="668" spans="1:8" ht="12.75" customHeight="1" x14ac:dyDescent="0.25">
      <c r="A668" s="2"/>
      <c r="B668" s="2"/>
      <c r="C668" s="2"/>
      <c r="D668" s="2"/>
      <c r="E668" s="2"/>
      <c r="F668" s="2"/>
      <c r="G668" s="2"/>
      <c r="H668" s="2"/>
    </row>
    <row r="669" spans="1:8" ht="12.75" customHeight="1" x14ac:dyDescent="0.25">
      <c r="A669" s="2"/>
      <c r="B669" s="2"/>
      <c r="C669" s="2"/>
      <c r="D669" s="2"/>
      <c r="E669" s="2"/>
      <c r="F669" s="2"/>
      <c r="G669" s="2"/>
      <c r="H669" s="2"/>
    </row>
    <row r="670" spans="1:8" ht="12.75" customHeight="1" x14ac:dyDescent="0.25">
      <c r="A670" s="2"/>
      <c r="B670" s="2"/>
      <c r="C670" s="2"/>
      <c r="D670" s="2"/>
      <c r="E670" s="2"/>
      <c r="F670" s="2"/>
      <c r="G670" s="2"/>
      <c r="H670" s="2"/>
    </row>
    <row r="671" spans="1:8" ht="12.75" customHeight="1" x14ac:dyDescent="0.25">
      <c r="A671" s="2"/>
      <c r="B671" s="2"/>
      <c r="C671" s="2"/>
      <c r="D671" s="2"/>
      <c r="E671" s="2"/>
      <c r="F671" s="2"/>
      <c r="G671" s="2"/>
      <c r="H671" s="2"/>
    </row>
    <row r="672" spans="1:8" ht="12.75" customHeight="1" x14ac:dyDescent="0.25">
      <c r="A672" s="2"/>
      <c r="B672" s="2"/>
      <c r="C672" s="2"/>
      <c r="D672" s="2"/>
      <c r="E672" s="2"/>
      <c r="F672" s="2"/>
      <c r="G672" s="2"/>
      <c r="H672" s="2"/>
    </row>
    <row r="673" spans="1:8" ht="12.75" customHeight="1" x14ac:dyDescent="0.25">
      <c r="A673" s="2"/>
      <c r="B673" s="2"/>
      <c r="C673" s="2"/>
      <c r="D673" s="2"/>
      <c r="E673" s="2"/>
      <c r="F673" s="2"/>
      <c r="G673" s="2"/>
      <c r="H673" s="2"/>
    </row>
    <row r="674" spans="1:8" ht="12.75" customHeight="1" x14ac:dyDescent="0.25">
      <c r="A674" s="2"/>
      <c r="B674" s="2"/>
      <c r="C674" s="2"/>
      <c r="D674" s="2"/>
      <c r="E674" s="2"/>
      <c r="F674" s="2"/>
      <c r="G674" s="2"/>
      <c r="H674" s="2"/>
    </row>
    <row r="675" spans="1:8" ht="12.75" customHeight="1" x14ac:dyDescent="0.25">
      <c r="A675" s="2"/>
      <c r="B675" s="2"/>
      <c r="C675" s="2"/>
      <c r="D675" s="2"/>
      <c r="E675" s="2"/>
      <c r="F675" s="2"/>
      <c r="G675" s="2"/>
      <c r="H675" s="2"/>
    </row>
    <row r="676" spans="1:8" ht="12.75" customHeight="1" x14ac:dyDescent="0.25">
      <c r="A676" s="2"/>
      <c r="B676" s="2"/>
      <c r="C676" s="2"/>
      <c r="D676" s="2"/>
      <c r="E676" s="2"/>
      <c r="F676" s="2"/>
      <c r="G676" s="2"/>
      <c r="H676" s="2"/>
    </row>
    <row r="677" spans="1:8" ht="12.75" customHeight="1" x14ac:dyDescent="0.25">
      <c r="A677" s="2"/>
      <c r="B677" s="2"/>
      <c r="C677" s="2"/>
      <c r="D677" s="2"/>
      <c r="E677" s="2"/>
      <c r="F677" s="2"/>
      <c r="G677" s="2"/>
      <c r="H677" s="2"/>
    </row>
    <row r="678" spans="1:8" ht="12.75" customHeight="1" x14ac:dyDescent="0.25">
      <c r="A678" s="2"/>
      <c r="B678" s="2"/>
      <c r="C678" s="2"/>
      <c r="D678" s="2"/>
      <c r="E678" s="2"/>
      <c r="F678" s="2"/>
      <c r="G678" s="2"/>
      <c r="H678" s="2"/>
    </row>
    <row r="679" spans="1:8" ht="12.75" customHeight="1" x14ac:dyDescent="0.25">
      <c r="A679" s="2"/>
      <c r="B679" s="2"/>
      <c r="C679" s="2"/>
      <c r="D679" s="2"/>
      <c r="E679" s="2"/>
      <c r="F679" s="2"/>
      <c r="G679" s="2"/>
      <c r="H679" s="2"/>
    </row>
    <row r="680" spans="1:8" ht="12.75" customHeight="1" x14ac:dyDescent="0.25">
      <c r="A680" s="2"/>
      <c r="B680" s="2"/>
      <c r="C680" s="2"/>
      <c r="D680" s="2"/>
      <c r="E680" s="2"/>
      <c r="F680" s="2"/>
      <c r="G680" s="2"/>
      <c r="H680" s="2"/>
    </row>
    <row r="681" spans="1:8" ht="12.75" customHeight="1" x14ac:dyDescent="0.25">
      <c r="A681" s="2"/>
      <c r="B681" s="2"/>
      <c r="C681" s="2"/>
      <c r="D681" s="2"/>
      <c r="E681" s="2"/>
      <c r="F681" s="2"/>
      <c r="G681" s="2"/>
      <c r="H681" s="2"/>
    </row>
    <row r="682" spans="1:8" ht="12.75" customHeight="1" x14ac:dyDescent="0.25">
      <c r="A682" s="2"/>
      <c r="B682" s="2"/>
      <c r="C682" s="2"/>
      <c r="D682" s="2"/>
      <c r="E682" s="2"/>
      <c r="F682" s="2"/>
      <c r="G682" s="2"/>
      <c r="H682" s="2"/>
    </row>
    <row r="683" spans="1:8" ht="12.75" customHeight="1" x14ac:dyDescent="0.25">
      <c r="A683" s="2"/>
      <c r="B683" s="2"/>
      <c r="C683" s="2"/>
      <c r="D683" s="2"/>
      <c r="E683" s="2"/>
      <c r="F683" s="2"/>
      <c r="G683" s="2"/>
      <c r="H683" s="2"/>
    </row>
    <row r="684" spans="1:8" ht="12.75" customHeight="1" x14ac:dyDescent="0.25">
      <c r="A684" s="2"/>
      <c r="B684" s="2"/>
      <c r="C684" s="2"/>
      <c r="D684" s="2"/>
      <c r="E684" s="2"/>
      <c r="F684" s="2"/>
      <c r="G684" s="2"/>
      <c r="H684" s="2"/>
    </row>
    <row r="685" spans="1:8" ht="12.75" customHeight="1" x14ac:dyDescent="0.25">
      <c r="A685" s="2"/>
      <c r="B685" s="2"/>
      <c r="C685" s="2"/>
      <c r="D685" s="2"/>
      <c r="E685" s="2"/>
      <c r="F685" s="2"/>
      <c r="G685" s="2"/>
      <c r="H685" s="2"/>
    </row>
    <row r="686" spans="1:8" ht="12.75" customHeight="1" x14ac:dyDescent="0.25">
      <c r="A686" s="2"/>
      <c r="B686" s="2"/>
      <c r="C686" s="2"/>
      <c r="D686" s="2"/>
      <c r="E686" s="2"/>
      <c r="F686" s="2"/>
      <c r="G686" s="2"/>
      <c r="H686" s="2"/>
    </row>
    <row r="687" spans="1:8" ht="12.75" customHeight="1" x14ac:dyDescent="0.25">
      <c r="A687" s="2"/>
      <c r="B687" s="2"/>
      <c r="C687" s="2"/>
      <c r="D687" s="2"/>
      <c r="E687" s="2"/>
      <c r="F687" s="2"/>
      <c r="G687" s="2"/>
      <c r="H687" s="2"/>
    </row>
    <row r="688" spans="1:8" ht="12.75" customHeight="1" x14ac:dyDescent="0.25">
      <c r="A688" s="2"/>
      <c r="B688" s="2"/>
      <c r="C688" s="2"/>
      <c r="D688" s="2"/>
      <c r="E688" s="2"/>
      <c r="F688" s="2"/>
      <c r="G688" s="2"/>
      <c r="H688" s="2"/>
    </row>
    <row r="689" spans="1:8" ht="12.75" customHeight="1" x14ac:dyDescent="0.25">
      <c r="A689" s="2"/>
      <c r="B689" s="2"/>
      <c r="C689" s="2"/>
      <c r="D689" s="2"/>
      <c r="E689" s="2"/>
      <c r="F689" s="2"/>
      <c r="G689" s="2"/>
      <c r="H689" s="2"/>
    </row>
    <row r="690" spans="1:8" ht="12.75" customHeight="1" x14ac:dyDescent="0.25">
      <c r="A690" s="2"/>
      <c r="B690" s="2"/>
      <c r="C690" s="2"/>
      <c r="D690" s="2"/>
      <c r="E690" s="2"/>
      <c r="F690" s="2"/>
      <c r="G690" s="2"/>
      <c r="H690" s="2"/>
    </row>
    <row r="691" spans="1:8" ht="12.75" customHeight="1" x14ac:dyDescent="0.25">
      <c r="A691" s="2"/>
      <c r="B691" s="2"/>
      <c r="C691" s="2"/>
      <c r="D691" s="2"/>
      <c r="E691" s="2"/>
      <c r="F691" s="2"/>
      <c r="G691" s="2"/>
      <c r="H691" s="2"/>
    </row>
    <row r="692" spans="1:8" ht="12.75" customHeight="1" x14ac:dyDescent="0.25">
      <c r="A692" s="2"/>
      <c r="B692" s="2"/>
      <c r="C692" s="2"/>
      <c r="D692" s="2"/>
      <c r="E692" s="2"/>
      <c r="F692" s="2"/>
      <c r="G692" s="2"/>
      <c r="H692" s="2"/>
    </row>
    <row r="693" spans="1:8" ht="12.75" customHeight="1" x14ac:dyDescent="0.25">
      <c r="A693" s="2"/>
      <c r="B693" s="2"/>
      <c r="C693" s="2"/>
      <c r="D693" s="2"/>
      <c r="E693" s="2"/>
      <c r="F693" s="2"/>
      <c r="G693" s="2"/>
      <c r="H693" s="2"/>
    </row>
    <row r="694" spans="1:8" ht="12.75" customHeight="1" x14ac:dyDescent="0.25">
      <c r="A694" s="2"/>
      <c r="B694" s="2"/>
      <c r="C694" s="2"/>
      <c r="D694" s="2"/>
      <c r="E694" s="2"/>
      <c r="F694" s="2"/>
      <c r="G694" s="2"/>
      <c r="H694" s="2"/>
    </row>
    <row r="695" spans="1:8" ht="12.75" customHeight="1" x14ac:dyDescent="0.25">
      <c r="A695" s="2"/>
      <c r="B695" s="2"/>
      <c r="C695" s="2"/>
      <c r="D695" s="2"/>
      <c r="E695" s="2"/>
      <c r="F695" s="2"/>
      <c r="G695" s="2"/>
      <c r="H695" s="2"/>
    </row>
    <row r="696" spans="1:8" ht="12.75" customHeight="1" x14ac:dyDescent="0.25">
      <c r="A696" s="2"/>
      <c r="B696" s="2"/>
      <c r="C696" s="2"/>
      <c r="D696" s="2"/>
      <c r="E696" s="2"/>
      <c r="F696" s="2"/>
      <c r="G696" s="2"/>
      <c r="H696" s="2"/>
    </row>
    <row r="697" spans="1:8" ht="12.75" customHeight="1" x14ac:dyDescent="0.25">
      <c r="A697" s="2"/>
      <c r="B697" s="2"/>
      <c r="C697" s="2"/>
      <c r="D697" s="2"/>
      <c r="E697" s="2"/>
      <c r="F697" s="2"/>
      <c r="G697" s="2"/>
      <c r="H697" s="2"/>
    </row>
    <row r="698" spans="1:8" ht="12.75" customHeight="1" x14ac:dyDescent="0.25">
      <c r="A698" s="2"/>
      <c r="B698" s="2"/>
      <c r="C698" s="2"/>
      <c r="D698" s="2"/>
      <c r="E698" s="2"/>
      <c r="F698" s="2"/>
      <c r="G698" s="2"/>
      <c r="H698" s="2"/>
    </row>
    <row r="699" spans="1:8" ht="12.75" customHeight="1" x14ac:dyDescent="0.25">
      <c r="A699" s="2"/>
      <c r="B699" s="2"/>
      <c r="C699" s="2"/>
      <c r="D699" s="2"/>
      <c r="E699" s="2"/>
      <c r="F699" s="2"/>
      <c r="G699" s="2"/>
      <c r="H699" s="2"/>
    </row>
    <row r="700" spans="1:8" ht="12.75" customHeight="1" x14ac:dyDescent="0.25">
      <c r="A700" s="2"/>
      <c r="B700" s="2"/>
      <c r="C700" s="2"/>
      <c r="D700" s="2"/>
      <c r="E700" s="2"/>
      <c r="F700" s="2"/>
      <c r="G700" s="2"/>
      <c r="H700" s="2"/>
    </row>
    <row r="701" spans="1:8" ht="12.75" customHeight="1" x14ac:dyDescent="0.25">
      <c r="A701" s="2"/>
      <c r="B701" s="2"/>
      <c r="C701" s="2"/>
      <c r="D701" s="2"/>
      <c r="E701" s="2"/>
      <c r="F701" s="2"/>
      <c r="G701" s="2"/>
      <c r="H701" s="2"/>
    </row>
    <row r="702" spans="1:8" ht="12.75" customHeight="1" x14ac:dyDescent="0.25">
      <c r="A702" s="2"/>
      <c r="B702" s="2"/>
      <c r="C702" s="2"/>
      <c r="D702" s="2"/>
      <c r="E702" s="2"/>
      <c r="F702" s="2"/>
      <c r="G702" s="2"/>
      <c r="H702" s="2"/>
    </row>
    <row r="703" spans="1:8" ht="12.75" customHeight="1" x14ac:dyDescent="0.25">
      <c r="A703" s="2"/>
      <c r="B703" s="2"/>
      <c r="C703" s="2"/>
      <c r="D703" s="2"/>
      <c r="E703" s="2"/>
      <c r="F703" s="2"/>
      <c r="G703" s="2"/>
      <c r="H703" s="2"/>
    </row>
    <row r="704" spans="1:8" ht="12.75" customHeight="1" x14ac:dyDescent="0.25">
      <c r="A704" s="2"/>
      <c r="B704" s="2"/>
      <c r="C704" s="2"/>
      <c r="D704" s="2"/>
      <c r="E704" s="2"/>
      <c r="F704" s="2"/>
      <c r="G704" s="2"/>
      <c r="H704" s="2"/>
    </row>
    <row r="705" spans="1:8" ht="12.75" customHeight="1" x14ac:dyDescent="0.25">
      <c r="A705" s="2"/>
      <c r="B705" s="2"/>
      <c r="C705" s="2"/>
      <c r="D705" s="2"/>
      <c r="E705" s="2"/>
      <c r="F705" s="2"/>
      <c r="G705" s="2"/>
      <c r="H705" s="2"/>
    </row>
    <row r="706" spans="1:8" ht="12.75" customHeight="1" x14ac:dyDescent="0.25">
      <c r="A706" s="2"/>
      <c r="B706" s="2"/>
      <c r="C706" s="2"/>
      <c r="D706" s="2"/>
      <c r="E706" s="2"/>
      <c r="F706" s="2"/>
      <c r="G706" s="2"/>
      <c r="H706" s="2"/>
    </row>
    <row r="707" spans="1:8" ht="12.75" customHeight="1" x14ac:dyDescent="0.25">
      <c r="A707" s="2"/>
      <c r="B707" s="2"/>
      <c r="C707" s="2"/>
      <c r="D707" s="2"/>
      <c r="E707" s="2"/>
      <c r="F707" s="2"/>
      <c r="G707" s="2"/>
      <c r="H707" s="2"/>
    </row>
    <row r="708" spans="1:8" ht="12.75" customHeight="1" x14ac:dyDescent="0.25">
      <c r="A708" s="2"/>
      <c r="B708" s="2"/>
      <c r="C708" s="2"/>
      <c r="D708" s="2"/>
      <c r="E708" s="2"/>
      <c r="F708" s="2"/>
      <c r="G708" s="2"/>
      <c r="H708" s="2"/>
    </row>
    <row r="709" spans="1:8" ht="12.75" customHeight="1" x14ac:dyDescent="0.25">
      <c r="A709" s="2"/>
      <c r="B709" s="2"/>
      <c r="C709" s="2"/>
      <c r="D709" s="2"/>
      <c r="E709" s="2"/>
      <c r="F709" s="2"/>
      <c r="G709" s="2"/>
      <c r="H709" s="2"/>
    </row>
    <row r="710" spans="1:8" ht="12.75" customHeight="1" x14ac:dyDescent="0.25">
      <c r="A710" s="2"/>
      <c r="B710" s="2"/>
      <c r="C710" s="2"/>
      <c r="D710" s="2"/>
      <c r="E710" s="2"/>
      <c r="F710" s="2"/>
      <c r="G710" s="2"/>
      <c r="H710" s="2"/>
    </row>
    <row r="711" spans="1:8" ht="12.75" customHeight="1" x14ac:dyDescent="0.25">
      <c r="A711" s="2"/>
      <c r="B711" s="2"/>
      <c r="C711" s="2"/>
      <c r="D711" s="2"/>
      <c r="E711" s="2"/>
      <c r="F711" s="2"/>
      <c r="G711" s="2"/>
      <c r="H711" s="2"/>
    </row>
    <row r="712" spans="1:8" ht="12.75" customHeight="1" x14ac:dyDescent="0.25">
      <c r="A712" s="2"/>
      <c r="B712" s="2"/>
      <c r="C712" s="2"/>
      <c r="D712" s="2"/>
      <c r="E712" s="2"/>
      <c r="F712" s="2"/>
      <c r="G712" s="2"/>
      <c r="H712" s="2"/>
    </row>
    <row r="713" spans="1:8" ht="12.75" customHeight="1" x14ac:dyDescent="0.25">
      <c r="A713" s="2"/>
      <c r="B713" s="2"/>
      <c r="C713" s="2"/>
      <c r="D713" s="2"/>
      <c r="E713" s="2"/>
      <c r="F713" s="2"/>
      <c r="G713" s="2"/>
      <c r="H713" s="2"/>
    </row>
    <row r="714" spans="1:8" ht="12.75" customHeight="1" x14ac:dyDescent="0.25">
      <c r="A714" s="2"/>
      <c r="B714" s="2"/>
      <c r="C714" s="2"/>
      <c r="D714" s="2"/>
      <c r="E714" s="2"/>
      <c r="F714" s="2"/>
      <c r="G714" s="2"/>
      <c r="H714" s="2"/>
    </row>
    <row r="715" spans="1:8" ht="12.75" customHeight="1" x14ac:dyDescent="0.25">
      <c r="A715" s="2"/>
      <c r="B715" s="2"/>
      <c r="C715" s="2"/>
      <c r="D715" s="2"/>
      <c r="E715" s="2"/>
      <c r="F715" s="2"/>
      <c r="G715" s="2"/>
      <c r="H715" s="2"/>
    </row>
    <row r="716" spans="1:8" ht="12.75" customHeight="1" x14ac:dyDescent="0.25">
      <c r="A716" s="2"/>
      <c r="B716" s="2"/>
      <c r="C716" s="2"/>
      <c r="D716" s="2"/>
      <c r="E716" s="2"/>
      <c r="F716" s="2"/>
      <c r="G716" s="2"/>
      <c r="H716" s="2"/>
    </row>
    <row r="717" spans="1:8" ht="12.75" customHeight="1" x14ac:dyDescent="0.25">
      <c r="A717" s="2"/>
      <c r="B717" s="2"/>
      <c r="C717" s="2"/>
      <c r="D717" s="2"/>
      <c r="E717" s="2"/>
      <c r="F717" s="2"/>
      <c r="G717" s="2"/>
      <c r="H717" s="2"/>
    </row>
    <row r="718" spans="1:8" ht="12.75" customHeight="1" x14ac:dyDescent="0.25">
      <c r="A718" s="2"/>
      <c r="B718" s="2"/>
      <c r="C718" s="2"/>
      <c r="D718" s="2"/>
      <c r="E718" s="2"/>
      <c r="F718" s="2"/>
      <c r="G718" s="2"/>
      <c r="H718" s="2"/>
    </row>
    <row r="719" spans="1:8" ht="12.75" customHeight="1" x14ac:dyDescent="0.25">
      <c r="A719" s="2"/>
      <c r="B719" s="2"/>
      <c r="C719" s="2"/>
      <c r="D719" s="2"/>
      <c r="E719" s="2"/>
      <c r="F719" s="2"/>
      <c r="G719" s="2"/>
      <c r="H719" s="2"/>
    </row>
    <row r="720" spans="1:8" ht="12.75" customHeight="1" x14ac:dyDescent="0.25">
      <c r="A720" s="2"/>
      <c r="B720" s="2"/>
      <c r="C720" s="2"/>
      <c r="D720" s="2"/>
      <c r="E720" s="2"/>
      <c r="F720" s="2"/>
      <c r="G720" s="2"/>
      <c r="H720" s="2"/>
    </row>
    <row r="721" spans="1:8" ht="12.75" customHeight="1" x14ac:dyDescent="0.25">
      <c r="A721" s="2"/>
      <c r="B721" s="2"/>
      <c r="C721" s="2"/>
      <c r="D721" s="2"/>
      <c r="E721" s="2"/>
      <c r="F721" s="2"/>
      <c r="G721" s="2"/>
      <c r="H721" s="2"/>
    </row>
    <row r="722" spans="1:8" ht="12.75" customHeight="1" x14ac:dyDescent="0.25">
      <c r="A722" s="2"/>
      <c r="B722" s="2"/>
      <c r="C722" s="2"/>
      <c r="D722" s="2"/>
      <c r="E722" s="2"/>
      <c r="F722" s="2"/>
      <c r="G722" s="2"/>
      <c r="H722" s="2"/>
    </row>
    <row r="723" spans="1:8" ht="12.75" customHeight="1" x14ac:dyDescent="0.25">
      <c r="A723" s="2"/>
      <c r="B723" s="2"/>
      <c r="C723" s="2"/>
      <c r="D723" s="2"/>
      <c r="E723" s="2"/>
      <c r="F723" s="2"/>
      <c r="G723" s="2"/>
      <c r="H723" s="2"/>
    </row>
    <row r="724" spans="1:8" ht="12.75" customHeight="1" x14ac:dyDescent="0.25">
      <c r="A724" s="2"/>
      <c r="B724" s="2"/>
      <c r="C724" s="2"/>
      <c r="D724" s="2"/>
      <c r="E724" s="2"/>
      <c r="F724" s="2"/>
      <c r="G724" s="2"/>
      <c r="H724" s="2"/>
    </row>
    <row r="725" spans="1:8" ht="12.75" customHeight="1" x14ac:dyDescent="0.25">
      <c r="A725" s="2"/>
      <c r="B725" s="2"/>
      <c r="C725" s="2"/>
      <c r="D725" s="2"/>
      <c r="E725" s="2"/>
      <c r="F725" s="2"/>
      <c r="G725" s="2"/>
      <c r="H725" s="2"/>
    </row>
    <row r="726" spans="1:8" ht="12.75" customHeight="1" x14ac:dyDescent="0.25">
      <c r="A726" s="2"/>
      <c r="B726" s="2"/>
      <c r="C726" s="2"/>
      <c r="D726" s="2"/>
      <c r="E726" s="2"/>
      <c r="F726" s="2"/>
      <c r="G726" s="2"/>
      <c r="H726" s="2"/>
    </row>
    <row r="727" spans="1:8" ht="12.75" customHeight="1" x14ac:dyDescent="0.25">
      <c r="A727" s="2"/>
      <c r="B727" s="2"/>
      <c r="C727" s="2"/>
      <c r="D727" s="2"/>
      <c r="E727" s="2"/>
      <c r="F727" s="2"/>
      <c r="G727" s="2"/>
      <c r="H727" s="2"/>
    </row>
    <row r="728" spans="1:8" ht="12.75" customHeight="1" x14ac:dyDescent="0.25">
      <c r="A728" s="2"/>
      <c r="B728" s="2"/>
      <c r="C728" s="2"/>
      <c r="D728" s="2"/>
      <c r="E728" s="2"/>
      <c r="F728" s="2"/>
      <c r="G728" s="2"/>
      <c r="H728" s="2"/>
    </row>
    <row r="729" spans="1:8" ht="12.75" customHeight="1" x14ac:dyDescent="0.25">
      <c r="A729" s="2"/>
      <c r="B729" s="2"/>
      <c r="C729" s="2"/>
      <c r="D729" s="2"/>
      <c r="E729" s="2"/>
      <c r="F729" s="2"/>
      <c r="G729" s="2"/>
      <c r="H729" s="2"/>
    </row>
    <row r="730" spans="1:8" ht="12.75" customHeight="1" x14ac:dyDescent="0.25">
      <c r="A730" s="2"/>
      <c r="B730" s="2"/>
      <c r="C730" s="2"/>
      <c r="D730" s="2"/>
      <c r="E730" s="2"/>
      <c r="F730" s="2"/>
      <c r="G730" s="2"/>
      <c r="H730" s="2"/>
    </row>
    <row r="731" spans="1:8" ht="12.75" customHeight="1" x14ac:dyDescent="0.25">
      <c r="A731" s="2"/>
      <c r="B731" s="2"/>
      <c r="C731" s="2"/>
      <c r="D731" s="2"/>
      <c r="E731" s="2"/>
      <c r="F731" s="2"/>
      <c r="G731" s="2"/>
      <c r="H731" s="2"/>
    </row>
    <row r="732" spans="1:8" ht="12.75" customHeight="1" x14ac:dyDescent="0.25">
      <c r="A732" s="2"/>
      <c r="B732" s="2"/>
      <c r="C732" s="2"/>
      <c r="D732" s="2"/>
      <c r="E732" s="2"/>
      <c r="F732" s="2"/>
      <c r="G732" s="2"/>
      <c r="H732" s="2"/>
    </row>
    <row r="733" spans="1:8" ht="12.75" customHeight="1" x14ac:dyDescent="0.25">
      <c r="A733" s="2"/>
      <c r="B733" s="2"/>
      <c r="C733" s="2"/>
      <c r="D733" s="2"/>
      <c r="E733" s="2"/>
      <c r="F733" s="2"/>
      <c r="G733" s="2"/>
      <c r="H733" s="2"/>
    </row>
    <row r="734" spans="1:8" ht="12.75" customHeight="1" x14ac:dyDescent="0.25">
      <c r="A734" s="2"/>
      <c r="B734" s="2"/>
      <c r="C734" s="2"/>
      <c r="D734" s="2"/>
      <c r="E734" s="2"/>
      <c r="F734" s="2"/>
      <c r="G734" s="2"/>
      <c r="H734" s="2"/>
    </row>
    <row r="735" spans="1:8" ht="12.75" customHeight="1" x14ac:dyDescent="0.25">
      <c r="A735" s="2"/>
      <c r="B735" s="2"/>
      <c r="C735" s="2"/>
      <c r="D735" s="2"/>
      <c r="E735" s="2"/>
      <c r="F735" s="2"/>
      <c r="G735" s="2"/>
      <c r="H735" s="2"/>
    </row>
    <row r="736" spans="1:8" ht="12.75" customHeight="1" x14ac:dyDescent="0.25">
      <c r="A736" s="2"/>
      <c r="B736" s="2"/>
      <c r="C736" s="2"/>
      <c r="D736" s="2"/>
      <c r="E736" s="2"/>
      <c r="F736" s="2"/>
      <c r="G736" s="2"/>
      <c r="H736" s="2"/>
    </row>
    <row r="737" spans="1:8" ht="12.75" customHeight="1" x14ac:dyDescent="0.25">
      <c r="A737" s="2"/>
      <c r="B737" s="2"/>
      <c r="C737" s="2"/>
      <c r="D737" s="2"/>
      <c r="E737" s="2"/>
      <c r="F737" s="2"/>
      <c r="G737" s="2"/>
      <c r="H737" s="2"/>
    </row>
    <row r="738" spans="1:8" ht="12.75" customHeight="1" x14ac:dyDescent="0.25">
      <c r="A738" s="2"/>
      <c r="B738" s="2"/>
      <c r="C738" s="2"/>
      <c r="D738" s="2"/>
      <c r="E738" s="2"/>
      <c r="F738" s="2"/>
      <c r="G738" s="2"/>
      <c r="H738" s="2"/>
    </row>
    <row r="739" spans="1:8" ht="12.75" customHeight="1" x14ac:dyDescent="0.25">
      <c r="A739" s="2"/>
      <c r="B739" s="2"/>
      <c r="C739" s="2"/>
      <c r="D739" s="2"/>
      <c r="E739" s="2"/>
      <c r="F739" s="2"/>
      <c r="G739" s="2"/>
      <c r="H739" s="2"/>
    </row>
    <row r="740" spans="1:8" ht="12.75" customHeight="1" x14ac:dyDescent="0.25">
      <c r="A740" s="2"/>
      <c r="B740" s="2"/>
      <c r="C740" s="2"/>
      <c r="D740" s="2"/>
      <c r="E740" s="2"/>
      <c r="F740" s="2"/>
      <c r="G740" s="2"/>
      <c r="H740" s="2"/>
    </row>
    <row r="741" spans="1:8" ht="12.75" customHeight="1" x14ac:dyDescent="0.25">
      <c r="A741" s="2"/>
      <c r="B741" s="2"/>
      <c r="C741" s="2"/>
      <c r="D741" s="2"/>
      <c r="E741" s="2"/>
      <c r="F741" s="2"/>
      <c r="G741" s="2"/>
      <c r="H741" s="2"/>
    </row>
    <row r="742" spans="1:8" ht="12.75" customHeight="1" x14ac:dyDescent="0.25">
      <c r="A742" s="2"/>
      <c r="B742" s="2"/>
      <c r="C742" s="2"/>
      <c r="D742" s="2"/>
      <c r="E742" s="2"/>
      <c r="F742" s="2"/>
      <c r="G742" s="2"/>
      <c r="H742" s="2"/>
    </row>
    <row r="743" spans="1:8" ht="12.75" customHeight="1" x14ac:dyDescent="0.25">
      <c r="A743" s="2"/>
      <c r="B743" s="2"/>
      <c r="C743" s="2"/>
      <c r="D743" s="2"/>
      <c r="E743" s="2"/>
      <c r="F743" s="2"/>
      <c r="G743" s="2"/>
      <c r="H743" s="2"/>
    </row>
    <row r="744" spans="1:8" ht="12.75" customHeight="1" x14ac:dyDescent="0.25">
      <c r="A744" s="2"/>
      <c r="B744" s="2"/>
      <c r="C744" s="2"/>
      <c r="D744" s="2"/>
      <c r="E744" s="2"/>
      <c r="F744" s="2"/>
      <c r="G744" s="2"/>
      <c r="H744" s="2"/>
    </row>
    <row r="745" spans="1:8" ht="12.75" customHeight="1" x14ac:dyDescent="0.25">
      <c r="A745" s="2"/>
      <c r="B745" s="2"/>
      <c r="C745" s="2"/>
      <c r="D745" s="2"/>
      <c r="E745" s="2"/>
      <c r="F745" s="2"/>
      <c r="G745" s="2"/>
      <c r="H745" s="2"/>
    </row>
    <row r="746" spans="1:8" ht="12.75" customHeight="1" x14ac:dyDescent="0.25">
      <c r="A746" s="2"/>
      <c r="B746" s="2"/>
      <c r="C746" s="2"/>
      <c r="D746" s="2"/>
      <c r="E746" s="2"/>
      <c r="F746" s="2"/>
      <c r="G746" s="2"/>
      <c r="H746" s="2"/>
    </row>
    <row r="747" spans="1:8" ht="12.75" customHeight="1" x14ac:dyDescent="0.25">
      <c r="A747" s="2"/>
      <c r="B747" s="2"/>
      <c r="C747" s="2"/>
      <c r="D747" s="2"/>
      <c r="E747" s="2"/>
      <c r="F747" s="2"/>
      <c r="G747" s="2"/>
      <c r="H747" s="2"/>
    </row>
    <row r="748" spans="1:8" ht="12.75" customHeight="1" x14ac:dyDescent="0.25">
      <c r="A748" s="2"/>
      <c r="B748" s="2"/>
      <c r="C748" s="2"/>
      <c r="D748" s="2"/>
      <c r="E748" s="2"/>
      <c r="F748" s="2"/>
      <c r="G748" s="2"/>
      <c r="H748" s="2"/>
    </row>
    <row r="749" spans="1:8" ht="12.75" customHeight="1" x14ac:dyDescent="0.25">
      <c r="A749" s="2"/>
      <c r="B749" s="2"/>
      <c r="C749" s="2"/>
      <c r="D749" s="2"/>
      <c r="E749" s="2"/>
      <c r="F749" s="2"/>
      <c r="G749" s="2"/>
      <c r="H749" s="2"/>
    </row>
    <row r="750" spans="1:8" ht="12.75" customHeight="1" x14ac:dyDescent="0.25">
      <c r="A750" s="2"/>
      <c r="B750" s="2"/>
      <c r="C750" s="2"/>
      <c r="D750" s="2"/>
      <c r="E750" s="2"/>
      <c r="F750" s="2"/>
      <c r="G750" s="2"/>
      <c r="H750" s="2"/>
    </row>
    <row r="751" spans="1:8" ht="12.75" customHeight="1" x14ac:dyDescent="0.25">
      <c r="A751" s="2"/>
      <c r="B751" s="2"/>
      <c r="C751" s="2"/>
      <c r="D751" s="2"/>
      <c r="E751" s="2"/>
      <c r="F751" s="2"/>
      <c r="G751" s="2"/>
      <c r="H751" s="2"/>
    </row>
    <row r="752" spans="1:8" ht="12.75" customHeight="1" x14ac:dyDescent="0.25">
      <c r="A752" s="2"/>
      <c r="B752" s="2"/>
      <c r="C752" s="2"/>
      <c r="D752" s="2"/>
      <c r="E752" s="2"/>
      <c r="F752" s="2"/>
      <c r="G752" s="2"/>
      <c r="H752" s="2"/>
    </row>
    <row r="753" spans="1:8" ht="12.75" customHeight="1" x14ac:dyDescent="0.25">
      <c r="A753" s="2"/>
      <c r="B753" s="2"/>
      <c r="C753" s="2"/>
      <c r="D753" s="2"/>
      <c r="E753" s="2"/>
      <c r="F753" s="2"/>
      <c r="G753" s="2"/>
      <c r="H753" s="2"/>
    </row>
    <row r="754" spans="1:8" ht="12.75" customHeight="1" x14ac:dyDescent="0.25">
      <c r="A754" s="2"/>
      <c r="B754" s="2"/>
      <c r="C754" s="2"/>
      <c r="D754" s="2"/>
      <c r="E754" s="2"/>
      <c r="F754" s="2"/>
      <c r="G754" s="2"/>
      <c r="H754" s="2"/>
    </row>
    <row r="755" spans="1:8" ht="12.75" customHeight="1" x14ac:dyDescent="0.25">
      <c r="A755" s="2"/>
      <c r="B755" s="2"/>
      <c r="C755" s="2"/>
      <c r="D755" s="2"/>
      <c r="E755" s="2"/>
      <c r="F755" s="2"/>
      <c r="G755" s="2"/>
      <c r="H755" s="2"/>
    </row>
    <row r="756" spans="1:8" ht="12.75" customHeight="1" x14ac:dyDescent="0.25">
      <c r="A756" s="2"/>
      <c r="B756" s="2"/>
      <c r="C756" s="2"/>
      <c r="D756" s="2"/>
      <c r="E756" s="2"/>
      <c r="F756" s="2"/>
      <c r="G756" s="2"/>
      <c r="H756" s="2"/>
    </row>
    <row r="757" spans="1:8" ht="12.75" customHeight="1" x14ac:dyDescent="0.25">
      <c r="A757" s="2"/>
      <c r="B757" s="2"/>
      <c r="C757" s="2"/>
      <c r="D757" s="2"/>
      <c r="E757" s="2"/>
      <c r="F757" s="2"/>
      <c r="G757" s="2"/>
      <c r="H757" s="2"/>
    </row>
    <row r="758" spans="1:8" ht="12.75" customHeight="1" x14ac:dyDescent="0.25">
      <c r="A758" s="2"/>
      <c r="B758" s="2"/>
      <c r="C758" s="2"/>
      <c r="D758" s="2"/>
      <c r="E758" s="2"/>
      <c r="F758" s="2"/>
      <c r="G758" s="2"/>
      <c r="H758" s="2"/>
    </row>
    <row r="759" spans="1:8" ht="12.75" customHeight="1" x14ac:dyDescent="0.25">
      <c r="A759" s="2"/>
      <c r="B759" s="2"/>
      <c r="C759" s="2"/>
      <c r="D759" s="2"/>
      <c r="E759" s="2"/>
      <c r="F759" s="2"/>
      <c r="G759" s="2"/>
      <c r="H759" s="2"/>
    </row>
    <row r="760" spans="1:8" ht="12.75" customHeight="1" x14ac:dyDescent="0.25">
      <c r="A760" s="2"/>
      <c r="B760" s="2"/>
      <c r="C760" s="2"/>
      <c r="D760" s="2"/>
      <c r="E760" s="2"/>
      <c r="F760" s="2"/>
      <c r="G760" s="2"/>
      <c r="H760" s="2"/>
    </row>
    <row r="761" spans="1:8" ht="12.75" customHeight="1" x14ac:dyDescent="0.25">
      <c r="A761" s="2"/>
      <c r="B761" s="2"/>
      <c r="C761" s="2"/>
      <c r="D761" s="2"/>
      <c r="E761" s="2"/>
      <c r="F761" s="2"/>
      <c r="G761" s="2"/>
      <c r="H761" s="2"/>
    </row>
    <row r="762" spans="1:8" ht="12.75" customHeight="1" x14ac:dyDescent="0.25">
      <c r="A762" s="2"/>
      <c r="B762" s="2"/>
      <c r="C762" s="2"/>
      <c r="D762" s="2"/>
      <c r="E762" s="2"/>
      <c r="F762" s="2"/>
      <c r="G762" s="2"/>
      <c r="H762" s="2"/>
    </row>
    <row r="763" spans="1:8" ht="12.75" customHeight="1" x14ac:dyDescent="0.25">
      <c r="A763" s="2"/>
      <c r="B763" s="2"/>
      <c r="C763" s="2"/>
      <c r="D763" s="2"/>
      <c r="E763" s="2"/>
      <c r="F763" s="2"/>
      <c r="G763" s="2"/>
      <c r="H763" s="2"/>
    </row>
    <row r="764" spans="1:8" ht="12.75" customHeight="1" x14ac:dyDescent="0.25">
      <c r="A764" s="2"/>
      <c r="B764" s="2"/>
      <c r="C764" s="2"/>
      <c r="D764" s="2"/>
      <c r="E764" s="2"/>
      <c r="F764" s="2"/>
      <c r="G764" s="2"/>
      <c r="H764" s="2"/>
    </row>
    <row r="765" spans="1:8" ht="12.75" customHeight="1" x14ac:dyDescent="0.25">
      <c r="A765" s="2"/>
      <c r="B765" s="2"/>
      <c r="C765" s="2"/>
      <c r="D765" s="2"/>
      <c r="E765" s="2"/>
      <c r="F765" s="2"/>
      <c r="G765" s="2"/>
      <c r="H765" s="2"/>
    </row>
    <row r="766" spans="1:8" ht="12.75" customHeight="1" x14ac:dyDescent="0.25">
      <c r="A766" s="2"/>
      <c r="B766" s="2"/>
      <c r="C766" s="2"/>
      <c r="D766" s="2"/>
      <c r="E766" s="2"/>
      <c r="F766" s="2"/>
      <c r="G766" s="2"/>
      <c r="H766" s="2"/>
    </row>
    <row r="767" spans="1:8" ht="12.75" customHeight="1" x14ac:dyDescent="0.25">
      <c r="A767" s="2"/>
      <c r="B767" s="2"/>
      <c r="C767" s="2"/>
      <c r="D767" s="2"/>
      <c r="E767" s="2"/>
      <c r="F767" s="2"/>
      <c r="G767" s="2"/>
      <c r="H767" s="2"/>
    </row>
    <row r="768" spans="1:8" ht="12.75" customHeight="1" x14ac:dyDescent="0.25">
      <c r="A768" s="2"/>
      <c r="B768" s="2"/>
      <c r="C768" s="2"/>
      <c r="D768" s="2"/>
      <c r="E768" s="2"/>
      <c r="F768" s="2"/>
      <c r="G768" s="2"/>
      <c r="H768" s="2"/>
    </row>
    <row r="769" spans="1:8" ht="12.75" customHeight="1" x14ac:dyDescent="0.25">
      <c r="A769" s="2"/>
      <c r="B769" s="2"/>
      <c r="C769" s="2"/>
      <c r="D769" s="2"/>
      <c r="E769" s="2"/>
      <c r="F769" s="2"/>
      <c r="G769" s="2"/>
      <c r="H769" s="2"/>
    </row>
    <row r="770" spans="1:8" ht="12.75" customHeight="1" x14ac:dyDescent="0.25">
      <c r="A770" s="2"/>
      <c r="B770" s="2"/>
      <c r="C770" s="2"/>
      <c r="D770" s="2"/>
      <c r="E770" s="2"/>
      <c r="F770" s="2"/>
      <c r="G770" s="2"/>
      <c r="H770" s="2"/>
    </row>
    <row r="771" spans="1:8" ht="12.75" customHeight="1" x14ac:dyDescent="0.25">
      <c r="A771" s="2"/>
      <c r="B771" s="2"/>
      <c r="C771" s="2"/>
      <c r="D771" s="2"/>
      <c r="E771" s="2"/>
      <c r="F771" s="2"/>
      <c r="G771" s="2"/>
      <c r="H771" s="2"/>
    </row>
    <row r="772" spans="1:8" ht="12.75" customHeight="1" x14ac:dyDescent="0.25">
      <c r="A772" s="2"/>
      <c r="B772" s="2"/>
      <c r="C772" s="2"/>
      <c r="D772" s="2"/>
      <c r="E772" s="2"/>
      <c r="F772" s="2"/>
      <c r="G772" s="2"/>
      <c r="H772" s="2"/>
    </row>
    <row r="773" spans="1:8" ht="12.75" customHeight="1" x14ac:dyDescent="0.25">
      <c r="A773" s="2"/>
      <c r="B773" s="2"/>
      <c r="C773" s="2"/>
      <c r="D773" s="2"/>
      <c r="E773" s="2"/>
      <c r="F773" s="2"/>
      <c r="G773" s="2"/>
      <c r="H773" s="2"/>
    </row>
    <row r="774" spans="1:8" ht="12.75" customHeight="1" x14ac:dyDescent="0.25">
      <c r="A774" s="2"/>
      <c r="B774" s="2"/>
      <c r="C774" s="2"/>
      <c r="D774" s="2"/>
      <c r="E774" s="2"/>
      <c r="F774" s="2"/>
      <c r="G774" s="2"/>
      <c r="H774" s="2"/>
    </row>
    <row r="775" spans="1:8" ht="12.75" customHeight="1" x14ac:dyDescent="0.25">
      <c r="A775" s="2"/>
      <c r="B775" s="2"/>
      <c r="C775" s="2"/>
      <c r="D775" s="2"/>
      <c r="E775" s="2"/>
      <c r="F775" s="2"/>
      <c r="G775" s="2"/>
      <c r="H775" s="2"/>
    </row>
    <row r="776" spans="1:8" ht="12.75" customHeight="1" x14ac:dyDescent="0.25">
      <c r="A776" s="2"/>
      <c r="B776" s="2"/>
      <c r="C776" s="2"/>
      <c r="D776" s="2"/>
      <c r="E776" s="2"/>
      <c r="F776" s="2"/>
      <c r="G776" s="2"/>
      <c r="H776" s="2"/>
    </row>
    <row r="777" spans="1:8" ht="12.75" customHeight="1" x14ac:dyDescent="0.25">
      <c r="A777" s="2"/>
      <c r="B777" s="2"/>
      <c r="C777" s="2"/>
      <c r="D777" s="2"/>
      <c r="E777" s="2"/>
      <c r="F777" s="2"/>
      <c r="G777" s="2"/>
      <c r="H777" s="2"/>
    </row>
    <row r="778" spans="1:8" ht="12.75" customHeight="1" x14ac:dyDescent="0.25">
      <c r="A778" s="2"/>
      <c r="B778" s="2"/>
      <c r="C778" s="2"/>
      <c r="D778" s="2"/>
      <c r="E778" s="2"/>
      <c r="F778" s="2"/>
      <c r="G778" s="2"/>
      <c r="H778" s="2"/>
    </row>
    <row r="779" spans="1:8" ht="12.75" customHeight="1" x14ac:dyDescent="0.25">
      <c r="A779" s="2"/>
      <c r="B779" s="2"/>
      <c r="C779" s="2"/>
      <c r="D779" s="2"/>
      <c r="E779" s="2"/>
      <c r="F779" s="2"/>
      <c r="G779" s="2"/>
      <c r="H779" s="2"/>
    </row>
    <row r="780" spans="1:8" ht="12.75" customHeight="1" x14ac:dyDescent="0.25">
      <c r="A780" s="2"/>
      <c r="B780" s="2"/>
      <c r="C780" s="2"/>
      <c r="D780" s="2"/>
      <c r="E780" s="2"/>
      <c r="F780" s="2"/>
      <c r="G780" s="2"/>
      <c r="H780" s="2"/>
    </row>
    <row r="781" spans="1:8" ht="12.75" customHeight="1" x14ac:dyDescent="0.25">
      <c r="A781" s="2"/>
      <c r="B781" s="2"/>
      <c r="C781" s="2"/>
      <c r="D781" s="2"/>
      <c r="E781" s="2"/>
      <c r="F781" s="2"/>
      <c r="G781" s="2"/>
      <c r="H781" s="2"/>
    </row>
    <row r="782" spans="1:8" ht="12.75" customHeight="1" x14ac:dyDescent="0.25">
      <c r="A782" s="2"/>
      <c r="B782" s="2"/>
      <c r="C782" s="2"/>
      <c r="D782" s="2"/>
      <c r="E782" s="2"/>
      <c r="F782" s="2"/>
      <c r="G782" s="2"/>
      <c r="H782" s="2"/>
    </row>
    <row r="783" spans="1:8" ht="12.75" customHeight="1" x14ac:dyDescent="0.25">
      <c r="A783" s="2"/>
      <c r="B783" s="2"/>
      <c r="C783" s="2"/>
      <c r="D783" s="2"/>
      <c r="E783" s="2"/>
      <c r="F783" s="2"/>
      <c r="G783" s="2"/>
      <c r="H783" s="2"/>
    </row>
    <row r="784" spans="1:8" ht="12.75" customHeight="1" x14ac:dyDescent="0.25">
      <c r="A784" s="2"/>
      <c r="B784" s="2"/>
      <c r="C784" s="2"/>
      <c r="D784" s="2"/>
      <c r="E784" s="2"/>
      <c r="F784" s="2"/>
      <c r="G784" s="2"/>
      <c r="H784" s="2"/>
    </row>
    <row r="785" spans="1:8" ht="12.75" customHeight="1" x14ac:dyDescent="0.25">
      <c r="A785" s="2"/>
      <c r="B785" s="2"/>
      <c r="C785" s="2"/>
      <c r="D785" s="2"/>
      <c r="E785" s="2"/>
      <c r="F785" s="2"/>
      <c r="G785" s="2"/>
      <c r="H785" s="2"/>
    </row>
    <row r="786" spans="1:8" ht="12.75" customHeight="1" x14ac:dyDescent="0.25">
      <c r="A786" s="2"/>
      <c r="B786" s="2"/>
      <c r="C786" s="2"/>
      <c r="D786" s="2"/>
      <c r="E786" s="2"/>
      <c r="F786" s="2"/>
      <c r="G786" s="2"/>
      <c r="H786" s="2"/>
    </row>
    <row r="787" spans="1:8" ht="12.75" customHeight="1" x14ac:dyDescent="0.25">
      <c r="A787" s="2"/>
      <c r="B787" s="2"/>
      <c r="C787" s="2"/>
      <c r="D787" s="2"/>
      <c r="E787" s="2"/>
      <c r="F787" s="2"/>
      <c r="G787" s="2"/>
      <c r="H787" s="2"/>
    </row>
    <row r="788" spans="1:8" ht="12.75" customHeight="1" x14ac:dyDescent="0.25">
      <c r="A788" s="2"/>
      <c r="B788" s="2"/>
      <c r="C788" s="2"/>
      <c r="D788" s="2"/>
      <c r="E788" s="2"/>
      <c r="F788" s="2"/>
      <c r="G788" s="2"/>
      <c r="H788" s="2"/>
    </row>
    <row r="789" spans="1:8" ht="12.75" customHeight="1" x14ac:dyDescent="0.25">
      <c r="A789" s="2"/>
      <c r="B789" s="2"/>
      <c r="C789" s="2"/>
      <c r="D789" s="2"/>
      <c r="E789" s="2"/>
      <c r="F789" s="2"/>
      <c r="G789" s="2"/>
      <c r="H789" s="2"/>
    </row>
    <row r="790" spans="1:8" ht="12.75" customHeight="1" x14ac:dyDescent="0.25">
      <c r="A790" s="2"/>
      <c r="B790" s="2"/>
      <c r="C790" s="2"/>
      <c r="D790" s="2"/>
      <c r="E790" s="2"/>
      <c r="F790" s="2"/>
      <c r="G790" s="2"/>
      <c r="H790" s="2"/>
    </row>
    <row r="791" spans="1:8" ht="12.75" customHeight="1" x14ac:dyDescent="0.25">
      <c r="A791" s="2"/>
      <c r="B791" s="2"/>
      <c r="C791" s="2"/>
      <c r="D791" s="2"/>
      <c r="E791" s="2"/>
      <c r="F791" s="2"/>
      <c r="G791" s="2"/>
      <c r="H791" s="2"/>
    </row>
    <row r="792" spans="1:8" ht="12.75" customHeight="1" x14ac:dyDescent="0.25">
      <c r="A792" s="2"/>
      <c r="B792" s="2"/>
      <c r="C792" s="2"/>
      <c r="D792" s="2"/>
      <c r="E792" s="2"/>
      <c r="F792" s="2"/>
      <c r="G792" s="2"/>
      <c r="H792" s="2"/>
    </row>
    <row r="793" spans="1:8" ht="12.75" customHeight="1" x14ac:dyDescent="0.25">
      <c r="A793" s="2"/>
      <c r="B793" s="2"/>
      <c r="C793" s="2"/>
      <c r="D793" s="2"/>
      <c r="E793" s="2"/>
      <c r="F793" s="2"/>
      <c r="G793" s="2"/>
      <c r="H793" s="2"/>
    </row>
    <row r="794" spans="1:8" ht="12.75" customHeight="1" x14ac:dyDescent="0.25">
      <c r="A794" s="2"/>
      <c r="B794" s="2"/>
      <c r="C794" s="2"/>
      <c r="D794" s="2"/>
      <c r="E794" s="2"/>
      <c r="F794" s="2"/>
      <c r="G794" s="2"/>
      <c r="H794" s="2"/>
    </row>
    <row r="795" spans="1:8" ht="12.75" customHeight="1" x14ac:dyDescent="0.25">
      <c r="A795" s="2"/>
      <c r="B795" s="2"/>
      <c r="C795" s="2"/>
      <c r="D795" s="2"/>
      <c r="E795" s="2"/>
      <c r="F795" s="2"/>
      <c r="G795" s="2"/>
      <c r="H795" s="2"/>
    </row>
    <row r="796" spans="1:8" ht="12.75" customHeight="1" x14ac:dyDescent="0.25">
      <c r="A796" s="2"/>
      <c r="B796" s="2"/>
      <c r="C796" s="2"/>
      <c r="D796" s="2"/>
      <c r="E796" s="2"/>
      <c r="F796" s="2"/>
      <c r="G796" s="2"/>
      <c r="H796" s="2"/>
    </row>
    <row r="797" spans="1:8" ht="12.75" customHeight="1" x14ac:dyDescent="0.25">
      <c r="A797" s="2"/>
      <c r="B797" s="2"/>
      <c r="C797" s="2"/>
      <c r="D797" s="2"/>
      <c r="E797" s="2"/>
      <c r="F797" s="2"/>
      <c r="G797" s="2"/>
      <c r="H797" s="2"/>
    </row>
    <row r="798" spans="1:8" ht="12.75" customHeight="1" x14ac:dyDescent="0.25">
      <c r="A798" s="2"/>
      <c r="B798" s="2"/>
      <c r="C798" s="2"/>
      <c r="D798" s="2"/>
      <c r="E798" s="2"/>
      <c r="F798" s="2"/>
      <c r="G798" s="2"/>
      <c r="H798" s="2"/>
    </row>
    <row r="799" spans="1:8" ht="12.75" customHeight="1" x14ac:dyDescent="0.25">
      <c r="A799" s="2"/>
      <c r="B799" s="2"/>
      <c r="C799" s="2"/>
      <c r="D799" s="2"/>
      <c r="E799" s="2"/>
      <c r="F799" s="2"/>
      <c r="G799" s="2"/>
      <c r="H799" s="2"/>
    </row>
    <row r="800" spans="1:8" ht="12.75" customHeight="1" x14ac:dyDescent="0.25">
      <c r="A800" s="2"/>
      <c r="B800" s="2"/>
      <c r="C800" s="2"/>
      <c r="D800" s="2"/>
      <c r="E800" s="2"/>
      <c r="F800" s="2"/>
      <c r="G800" s="2"/>
      <c r="H800" s="2"/>
    </row>
    <row r="801" spans="1:8" ht="12.75" customHeight="1" x14ac:dyDescent="0.25">
      <c r="A801" s="2"/>
      <c r="B801" s="2"/>
      <c r="C801" s="2"/>
      <c r="D801" s="2"/>
      <c r="E801" s="2"/>
      <c r="F801" s="2"/>
      <c r="G801" s="2"/>
      <c r="H801" s="2"/>
    </row>
    <row r="802" spans="1:8" ht="12.75" customHeight="1" x14ac:dyDescent="0.25">
      <c r="A802" s="2"/>
      <c r="B802" s="2"/>
      <c r="C802" s="2"/>
      <c r="D802" s="2"/>
      <c r="E802" s="2"/>
      <c r="F802" s="2"/>
      <c r="G802" s="2"/>
      <c r="H802" s="2"/>
    </row>
    <row r="803" spans="1:8" ht="12.75" customHeight="1" x14ac:dyDescent="0.25">
      <c r="A803" s="2"/>
      <c r="B803" s="2"/>
      <c r="C803" s="2"/>
      <c r="D803" s="2"/>
      <c r="E803" s="2"/>
      <c r="F803" s="2"/>
      <c r="G803" s="2"/>
      <c r="H803" s="2"/>
    </row>
    <row r="804" spans="1:8" ht="12.75" customHeight="1" x14ac:dyDescent="0.25">
      <c r="A804" s="2"/>
      <c r="B804" s="2"/>
      <c r="C804" s="2"/>
      <c r="D804" s="2"/>
      <c r="E804" s="2"/>
      <c r="F804" s="2"/>
      <c r="G804" s="2"/>
      <c r="H804" s="2"/>
    </row>
    <row r="805" spans="1:8" ht="12.75" customHeight="1" x14ac:dyDescent="0.25">
      <c r="A805" s="2"/>
      <c r="B805" s="2"/>
      <c r="C805" s="2"/>
      <c r="D805" s="2"/>
      <c r="E805" s="2"/>
      <c r="F805" s="2"/>
      <c r="G805" s="2"/>
      <c r="H805" s="2"/>
    </row>
    <row r="806" spans="1:8" ht="12.75" customHeight="1" x14ac:dyDescent="0.25">
      <c r="A806" s="2"/>
      <c r="B806" s="2"/>
      <c r="C806" s="2"/>
      <c r="D806" s="2"/>
      <c r="E806" s="2"/>
      <c r="F806" s="2"/>
      <c r="G806" s="2"/>
      <c r="H806" s="2"/>
    </row>
    <row r="807" spans="1:8" ht="12.75" customHeight="1" x14ac:dyDescent="0.25">
      <c r="A807" s="2"/>
      <c r="B807" s="2"/>
      <c r="C807" s="2"/>
      <c r="D807" s="2"/>
      <c r="E807" s="2"/>
      <c r="F807" s="2"/>
      <c r="G807" s="2"/>
      <c r="H807" s="2"/>
    </row>
    <row r="808" spans="1:8" ht="12.75" customHeight="1" x14ac:dyDescent="0.25">
      <c r="A808" s="2"/>
      <c r="B808" s="2"/>
      <c r="C808" s="2"/>
      <c r="D808" s="2"/>
      <c r="E808" s="2"/>
      <c r="F808" s="2"/>
      <c r="G808" s="2"/>
      <c r="H808" s="2"/>
    </row>
    <row r="809" spans="1:8" ht="12.75" customHeight="1" x14ac:dyDescent="0.25">
      <c r="A809" s="2"/>
      <c r="B809" s="2"/>
      <c r="C809" s="2"/>
      <c r="D809" s="2"/>
      <c r="E809" s="2"/>
      <c r="F809" s="2"/>
      <c r="G809" s="2"/>
      <c r="H809" s="2"/>
    </row>
    <row r="810" spans="1:8" ht="12.75" customHeight="1" x14ac:dyDescent="0.25">
      <c r="A810" s="2"/>
      <c r="B810" s="2"/>
      <c r="C810" s="2"/>
      <c r="D810" s="2"/>
      <c r="E810" s="2"/>
      <c r="F810" s="2"/>
      <c r="G810" s="2"/>
      <c r="H810" s="2"/>
    </row>
    <row r="811" spans="1:8" ht="12.75" customHeight="1" x14ac:dyDescent="0.25">
      <c r="A811" s="2"/>
      <c r="B811" s="2"/>
      <c r="C811" s="2"/>
      <c r="D811" s="2"/>
      <c r="E811" s="2"/>
      <c r="F811" s="2"/>
      <c r="G811" s="2"/>
      <c r="H811" s="2"/>
    </row>
    <row r="812" spans="1:8" ht="12.75" customHeight="1" x14ac:dyDescent="0.25">
      <c r="A812" s="2"/>
      <c r="B812" s="2"/>
      <c r="C812" s="2"/>
      <c r="D812" s="2"/>
      <c r="E812" s="2"/>
      <c r="F812" s="2"/>
      <c r="G812" s="2"/>
      <c r="H812" s="2"/>
    </row>
    <row r="813" spans="1:8" ht="12.75" customHeight="1" x14ac:dyDescent="0.25">
      <c r="A813" s="2"/>
      <c r="B813" s="2"/>
      <c r="C813" s="2"/>
      <c r="D813" s="2"/>
      <c r="E813" s="2"/>
      <c r="F813" s="2"/>
      <c r="G813" s="2"/>
      <c r="H813" s="2"/>
    </row>
    <row r="814" spans="1:8" ht="12.75" customHeight="1" x14ac:dyDescent="0.25">
      <c r="A814" s="2"/>
      <c r="B814" s="2"/>
      <c r="C814" s="2"/>
      <c r="D814" s="2"/>
      <c r="E814" s="2"/>
      <c r="F814" s="2"/>
      <c r="G814" s="2"/>
      <c r="H814" s="2"/>
    </row>
    <row r="815" spans="1:8" ht="12.75" customHeight="1" x14ac:dyDescent="0.25">
      <c r="A815" s="2"/>
      <c r="B815" s="2"/>
      <c r="C815" s="2"/>
      <c r="D815" s="2"/>
      <c r="E815" s="2"/>
      <c r="F815" s="2"/>
      <c r="G815" s="2"/>
      <c r="H815" s="2"/>
    </row>
    <row r="816" spans="1:8" ht="12.75" customHeight="1" x14ac:dyDescent="0.25">
      <c r="A816" s="2"/>
      <c r="B816" s="2"/>
      <c r="C816" s="2"/>
      <c r="D816" s="2"/>
      <c r="E816" s="2"/>
      <c r="F816" s="2"/>
      <c r="G816" s="2"/>
      <c r="H816" s="2"/>
    </row>
    <row r="817" spans="1:8" ht="12.75" customHeight="1" x14ac:dyDescent="0.25">
      <c r="A817" s="2"/>
      <c r="B817" s="2"/>
      <c r="C817" s="2"/>
      <c r="D817" s="2"/>
      <c r="E817" s="2"/>
      <c r="F817" s="2"/>
      <c r="G817" s="2"/>
      <c r="H817" s="2"/>
    </row>
    <row r="818" spans="1:8" ht="12.75" customHeight="1" x14ac:dyDescent="0.25">
      <c r="A818" s="2"/>
      <c r="B818" s="2"/>
      <c r="C818" s="2"/>
      <c r="D818" s="2"/>
      <c r="E818" s="2"/>
      <c r="F818" s="2"/>
      <c r="G818" s="2"/>
      <c r="H818" s="2"/>
    </row>
    <row r="819" spans="1:8" ht="12.75" customHeight="1" x14ac:dyDescent="0.25">
      <c r="A819" s="2"/>
      <c r="B819" s="2"/>
      <c r="C819" s="2"/>
      <c r="D819" s="2"/>
      <c r="E819" s="2"/>
      <c r="F819" s="2"/>
      <c r="G819" s="2"/>
      <c r="H819" s="2"/>
    </row>
    <row r="820" spans="1:8" ht="12.75" customHeight="1" x14ac:dyDescent="0.25">
      <c r="A820" s="2"/>
      <c r="B820" s="2"/>
      <c r="C820" s="2"/>
      <c r="D820" s="2"/>
      <c r="E820" s="2"/>
      <c r="F820" s="2"/>
      <c r="G820" s="2"/>
      <c r="H820" s="2"/>
    </row>
    <row r="821" spans="1:8" ht="12.75" customHeight="1" x14ac:dyDescent="0.25">
      <c r="A821" s="2"/>
      <c r="B821" s="2"/>
      <c r="C821" s="2"/>
      <c r="D821" s="2"/>
      <c r="E821" s="2"/>
      <c r="F821" s="2"/>
      <c r="G821" s="2"/>
      <c r="H821" s="2"/>
    </row>
    <row r="822" spans="1:8" ht="12.75" customHeight="1" x14ac:dyDescent="0.25">
      <c r="A822" s="2"/>
      <c r="B822" s="2"/>
      <c r="C822" s="2"/>
      <c r="D822" s="2"/>
      <c r="E822" s="2"/>
      <c r="F822" s="2"/>
      <c r="G822" s="2"/>
      <c r="H822" s="2"/>
    </row>
    <row r="823" spans="1:8" ht="12.75" customHeight="1" x14ac:dyDescent="0.25">
      <c r="A823" s="2"/>
      <c r="B823" s="2"/>
      <c r="C823" s="2"/>
      <c r="D823" s="2"/>
      <c r="E823" s="2"/>
      <c r="F823" s="2"/>
      <c r="G823" s="2"/>
      <c r="H823" s="2"/>
    </row>
    <row r="824" spans="1:8" ht="12.75" customHeight="1" x14ac:dyDescent="0.25">
      <c r="A824" s="2"/>
      <c r="B824" s="2"/>
      <c r="C824" s="2"/>
      <c r="D824" s="2"/>
      <c r="E824" s="2"/>
      <c r="F824" s="2"/>
      <c r="G824" s="2"/>
      <c r="H824" s="2"/>
    </row>
    <row r="825" spans="1:8" ht="12.75" customHeight="1" x14ac:dyDescent="0.25">
      <c r="A825" s="2"/>
      <c r="B825" s="2"/>
      <c r="C825" s="2"/>
      <c r="D825" s="2"/>
      <c r="E825" s="2"/>
      <c r="F825" s="2"/>
      <c r="G825" s="2"/>
      <c r="H825" s="2"/>
    </row>
    <row r="826" spans="1:8" ht="12.75" customHeight="1" x14ac:dyDescent="0.25">
      <c r="A826" s="2"/>
      <c r="B826" s="2"/>
      <c r="C826" s="2"/>
      <c r="D826" s="2"/>
      <c r="E826" s="2"/>
      <c r="F826" s="2"/>
      <c r="G826" s="2"/>
      <c r="H826" s="2"/>
    </row>
    <row r="827" spans="1:8" ht="12.75" customHeight="1" x14ac:dyDescent="0.25">
      <c r="A827" s="2"/>
      <c r="B827" s="2"/>
      <c r="C827" s="2"/>
      <c r="D827" s="2"/>
      <c r="E827" s="2"/>
      <c r="F827" s="2"/>
      <c r="G827" s="2"/>
      <c r="H827" s="2"/>
    </row>
    <row r="828" spans="1:8" ht="12.75" customHeight="1" x14ac:dyDescent="0.25">
      <c r="A828" s="2"/>
      <c r="B828" s="2"/>
      <c r="C828" s="2"/>
      <c r="D828" s="2"/>
      <c r="E828" s="2"/>
      <c r="F828" s="2"/>
      <c r="G828" s="2"/>
      <c r="H828" s="2"/>
    </row>
    <row r="829" spans="1:8" ht="12.75" customHeight="1" x14ac:dyDescent="0.25">
      <c r="A829" s="2"/>
      <c r="B829" s="2"/>
      <c r="C829" s="2"/>
      <c r="D829" s="2"/>
      <c r="E829" s="2"/>
      <c r="F829" s="2"/>
      <c r="G829" s="2"/>
      <c r="H829" s="2"/>
    </row>
    <row r="830" spans="1:8" ht="12.75" customHeight="1" x14ac:dyDescent="0.25">
      <c r="A830" s="2"/>
      <c r="B830" s="2"/>
      <c r="C830" s="2"/>
      <c r="D830" s="2"/>
      <c r="E830" s="2"/>
      <c r="F830" s="2"/>
      <c r="G830" s="2"/>
      <c r="H830" s="2"/>
    </row>
    <row r="831" spans="1:8" ht="12.75" customHeight="1" x14ac:dyDescent="0.25">
      <c r="A831" s="2"/>
      <c r="B831" s="2"/>
      <c r="C831" s="2"/>
      <c r="D831" s="2"/>
      <c r="E831" s="2"/>
      <c r="F831" s="2"/>
      <c r="G831" s="2"/>
      <c r="H831" s="2"/>
    </row>
    <row r="832" spans="1:8" ht="12.75" customHeight="1" x14ac:dyDescent="0.25">
      <c r="A832" s="2"/>
      <c r="B832" s="2"/>
      <c r="C832" s="2"/>
      <c r="D832" s="2"/>
      <c r="E832" s="2"/>
      <c r="F832" s="2"/>
      <c r="G832" s="2"/>
      <c r="H832" s="2"/>
    </row>
    <row r="833" spans="1:8" ht="12.75" customHeight="1" x14ac:dyDescent="0.25">
      <c r="A833" s="2"/>
      <c r="B833" s="2"/>
      <c r="C833" s="2"/>
      <c r="D833" s="2"/>
      <c r="E833" s="2"/>
      <c r="F833" s="2"/>
      <c r="G833" s="2"/>
      <c r="H833" s="2"/>
    </row>
    <row r="834" spans="1:8" ht="12.75" customHeight="1" x14ac:dyDescent="0.25">
      <c r="A834" s="2"/>
      <c r="B834" s="2"/>
      <c r="C834" s="2"/>
      <c r="D834" s="2"/>
      <c r="E834" s="2"/>
      <c r="F834" s="2"/>
      <c r="G834" s="2"/>
      <c r="H834" s="2"/>
    </row>
    <row r="835" spans="1:8" ht="12.75" customHeight="1" x14ac:dyDescent="0.25">
      <c r="A835" s="2"/>
      <c r="B835" s="2"/>
      <c r="C835" s="2"/>
      <c r="D835" s="2"/>
      <c r="E835" s="2"/>
      <c r="F835" s="2"/>
      <c r="G835" s="2"/>
      <c r="H835" s="2"/>
    </row>
    <row r="836" spans="1:8" ht="12.75" customHeight="1" x14ac:dyDescent="0.25">
      <c r="A836" s="2"/>
      <c r="B836" s="2"/>
      <c r="C836" s="2"/>
      <c r="D836" s="2"/>
      <c r="E836" s="2"/>
      <c r="F836" s="2"/>
      <c r="G836" s="2"/>
      <c r="H836" s="2"/>
    </row>
    <row r="837" spans="1:8" ht="12.75" customHeight="1" x14ac:dyDescent="0.25">
      <c r="A837" s="2"/>
      <c r="B837" s="2"/>
      <c r="C837" s="2"/>
      <c r="D837" s="2"/>
      <c r="E837" s="2"/>
      <c r="F837" s="2"/>
      <c r="G837" s="2"/>
      <c r="H837" s="2"/>
    </row>
    <row r="838" spans="1:8" ht="12.75" customHeight="1" x14ac:dyDescent="0.25">
      <c r="A838" s="2"/>
      <c r="B838" s="2"/>
      <c r="C838" s="2"/>
      <c r="D838" s="2"/>
      <c r="E838" s="2"/>
      <c r="F838" s="2"/>
      <c r="G838" s="2"/>
      <c r="H838" s="2"/>
    </row>
    <row r="839" spans="1:8" ht="12.75" customHeight="1" x14ac:dyDescent="0.25">
      <c r="A839" s="2"/>
      <c r="B839" s="2"/>
      <c r="C839" s="2"/>
      <c r="D839" s="2"/>
      <c r="E839" s="2"/>
      <c r="F839" s="2"/>
      <c r="G839" s="2"/>
      <c r="H839" s="2"/>
    </row>
    <row r="840" spans="1:8" ht="12.75" customHeight="1" x14ac:dyDescent="0.25">
      <c r="A840" s="2"/>
      <c r="B840" s="2"/>
      <c r="C840" s="2"/>
      <c r="D840" s="2"/>
      <c r="E840" s="2"/>
      <c r="F840" s="2"/>
      <c r="G840" s="2"/>
      <c r="H840" s="2"/>
    </row>
    <row r="841" spans="1:8" ht="12.75" customHeight="1" x14ac:dyDescent="0.25">
      <c r="A841" s="2"/>
      <c r="B841" s="2"/>
      <c r="C841" s="2"/>
      <c r="D841" s="2"/>
      <c r="E841" s="2"/>
      <c r="F841" s="2"/>
      <c r="G841" s="2"/>
      <c r="H841" s="2"/>
    </row>
    <row r="842" spans="1:8" ht="12.75" customHeight="1" x14ac:dyDescent="0.25">
      <c r="A842" s="2"/>
      <c r="B842" s="2"/>
      <c r="C842" s="2"/>
      <c r="D842" s="2"/>
      <c r="E842" s="2"/>
      <c r="F842" s="2"/>
      <c r="G842" s="2"/>
      <c r="H842" s="2"/>
    </row>
    <row r="843" spans="1:8" ht="12.75" customHeight="1" x14ac:dyDescent="0.25">
      <c r="A843" s="2"/>
      <c r="B843" s="2"/>
      <c r="C843" s="2"/>
      <c r="D843" s="2"/>
      <c r="E843" s="2"/>
      <c r="F843" s="2"/>
      <c r="G843" s="2"/>
      <c r="H843" s="2"/>
    </row>
    <row r="844" spans="1:8" ht="12.75" customHeight="1" x14ac:dyDescent="0.25">
      <c r="A844" s="2"/>
      <c r="B844" s="2"/>
      <c r="C844" s="2"/>
      <c r="D844" s="2"/>
      <c r="E844" s="2"/>
      <c r="F844" s="2"/>
      <c r="G844" s="2"/>
      <c r="H844" s="2"/>
    </row>
    <row r="845" spans="1:8" ht="12.75" customHeight="1" x14ac:dyDescent="0.25">
      <c r="A845" s="2"/>
      <c r="B845" s="2"/>
      <c r="C845" s="2"/>
      <c r="D845" s="2"/>
      <c r="E845" s="2"/>
      <c r="F845" s="2"/>
      <c r="G845" s="2"/>
      <c r="H845" s="2"/>
    </row>
    <row r="846" spans="1:8" ht="12.75" customHeight="1" x14ac:dyDescent="0.25">
      <c r="A846" s="2"/>
      <c r="B846" s="2"/>
      <c r="C846" s="2"/>
      <c r="D846" s="2"/>
      <c r="E846" s="2"/>
      <c r="F846" s="2"/>
      <c r="G846" s="2"/>
      <c r="H846" s="2"/>
    </row>
    <row r="847" spans="1:8" ht="12.75" customHeight="1" x14ac:dyDescent="0.25">
      <c r="A847" s="2"/>
      <c r="B847" s="2"/>
      <c r="C847" s="2"/>
      <c r="D847" s="2"/>
      <c r="E847" s="2"/>
      <c r="F847" s="2"/>
      <c r="G847" s="2"/>
      <c r="H847" s="2"/>
    </row>
    <row r="848" spans="1:8" ht="12.75" customHeight="1" x14ac:dyDescent="0.25">
      <c r="A848" s="2"/>
      <c r="B848" s="2"/>
      <c r="C848" s="2"/>
      <c r="D848" s="2"/>
      <c r="E848" s="2"/>
      <c r="F848" s="2"/>
      <c r="G848" s="2"/>
      <c r="H848" s="2"/>
    </row>
    <row r="849" spans="1:8" ht="12.75" customHeight="1" x14ac:dyDescent="0.25">
      <c r="A849" s="2"/>
      <c r="B849" s="2"/>
      <c r="C849" s="2"/>
      <c r="D849" s="2"/>
      <c r="E849" s="2"/>
      <c r="F849" s="2"/>
      <c r="G849" s="2"/>
      <c r="H849" s="2"/>
    </row>
    <row r="850" spans="1:8" ht="12.75" customHeight="1" x14ac:dyDescent="0.25">
      <c r="A850" s="2"/>
      <c r="B850" s="2"/>
      <c r="C850" s="2"/>
      <c r="D850" s="2"/>
      <c r="E850" s="2"/>
      <c r="F850" s="2"/>
      <c r="G850" s="2"/>
      <c r="H850" s="2"/>
    </row>
    <row r="851" spans="1:8" ht="12.75" customHeight="1" x14ac:dyDescent="0.25">
      <c r="A851" s="2"/>
      <c r="B851" s="2"/>
      <c r="C851" s="2"/>
      <c r="D851" s="2"/>
      <c r="E851" s="2"/>
      <c r="F851" s="2"/>
      <c r="G851" s="2"/>
      <c r="H851" s="2"/>
    </row>
    <row r="852" spans="1:8" ht="12.75" customHeight="1" x14ac:dyDescent="0.25">
      <c r="A852" s="2"/>
      <c r="B852" s="2"/>
      <c r="C852" s="2"/>
      <c r="D852" s="2"/>
      <c r="E852" s="2"/>
      <c r="F852" s="2"/>
      <c r="G852" s="2"/>
      <c r="H852" s="2"/>
    </row>
    <row r="853" spans="1:8" ht="12.75" customHeight="1" x14ac:dyDescent="0.25">
      <c r="A853" s="2"/>
      <c r="B853" s="2"/>
      <c r="C853" s="2"/>
      <c r="D853" s="2"/>
      <c r="E853" s="2"/>
      <c r="F853" s="2"/>
      <c r="G853" s="2"/>
      <c r="H853" s="2"/>
    </row>
    <row r="854" spans="1:8" ht="12.75" customHeight="1" x14ac:dyDescent="0.25">
      <c r="A854" s="2"/>
      <c r="B854" s="2"/>
      <c r="C854" s="2"/>
      <c r="D854" s="2"/>
      <c r="E854" s="2"/>
      <c r="F854" s="2"/>
      <c r="G854" s="2"/>
      <c r="H854" s="2"/>
    </row>
    <row r="855" spans="1:8" ht="12.75" customHeight="1" x14ac:dyDescent="0.25">
      <c r="A855" s="2"/>
      <c r="B855" s="2"/>
      <c r="C855" s="2"/>
      <c r="D855" s="2"/>
      <c r="E855" s="2"/>
      <c r="F855" s="2"/>
      <c r="G855" s="2"/>
      <c r="H855" s="2"/>
    </row>
    <row r="856" spans="1:8" ht="12.75" customHeight="1" x14ac:dyDescent="0.25">
      <c r="A856" s="2"/>
      <c r="B856" s="2"/>
      <c r="C856" s="2"/>
      <c r="D856" s="2"/>
      <c r="E856" s="2"/>
      <c r="F856" s="2"/>
      <c r="G856" s="2"/>
      <c r="H856" s="2"/>
    </row>
    <row r="857" spans="1:8" ht="12.75" customHeight="1" x14ac:dyDescent="0.25">
      <c r="A857" s="2"/>
      <c r="B857" s="2"/>
      <c r="C857" s="2"/>
      <c r="D857" s="2"/>
      <c r="E857" s="2"/>
      <c r="F857" s="2"/>
      <c r="G857" s="2"/>
      <c r="H857" s="2"/>
    </row>
    <row r="858" spans="1:8" ht="12.75" customHeight="1" x14ac:dyDescent="0.25">
      <c r="A858" s="2"/>
      <c r="B858" s="2"/>
      <c r="C858" s="2"/>
      <c r="D858" s="2"/>
      <c r="E858" s="2"/>
      <c r="F858" s="2"/>
      <c r="G858" s="2"/>
      <c r="H858" s="2"/>
    </row>
    <row r="859" spans="1:8" ht="12.75" customHeight="1" x14ac:dyDescent="0.25">
      <c r="A859" s="2"/>
      <c r="B859" s="2"/>
      <c r="C859" s="2"/>
      <c r="D859" s="2"/>
      <c r="E859" s="2"/>
      <c r="F859" s="2"/>
      <c r="G859" s="2"/>
      <c r="H859" s="2"/>
    </row>
    <row r="860" spans="1:8" ht="12.75" customHeight="1" x14ac:dyDescent="0.25">
      <c r="A860" s="2"/>
      <c r="B860" s="2"/>
      <c r="C860" s="2"/>
      <c r="D860" s="2"/>
      <c r="E860" s="2"/>
      <c r="F860" s="2"/>
      <c r="G860" s="2"/>
      <c r="H860" s="2"/>
    </row>
    <row r="861" spans="1:8" ht="12.75" customHeight="1" x14ac:dyDescent="0.25">
      <c r="A861" s="2"/>
      <c r="B861" s="2"/>
      <c r="C861" s="2"/>
      <c r="D861" s="2"/>
      <c r="E861" s="2"/>
      <c r="F861" s="2"/>
      <c r="G861" s="2"/>
      <c r="H861" s="2"/>
    </row>
    <row r="862" spans="1:8" ht="12.75" customHeight="1" x14ac:dyDescent="0.25">
      <c r="A862" s="2"/>
      <c r="B862" s="2"/>
      <c r="C862" s="2"/>
      <c r="D862" s="2"/>
      <c r="E862" s="2"/>
      <c r="F862" s="2"/>
      <c r="G862" s="2"/>
      <c r="H862" s="2"/>
    </row>
    <row r="863" spans="1:8" ht="12.75" customHeight="1" x14ac:dyDescent="0.25">
      <c r="A863" s="2"/>
      <c r="B863" s="2"/>
      <c r="C863" s="2"/>
      <c r="D863" s="2"/>
      <c r="E863" s="2"/>
      <c r="F863" s="2"/>
      <c r="G863" s="2"/>
      <c r="H863" s="2"/>
    </row>
    <row r="864" spans="1:8" ht="12.75" customHeight="1" x14ac:dyDescent="0.25">
      <c r="A864" s="2"/>
      <c r="B864" s="2"/>
      <c r="C864" s="2"/>
      <c r="D864" s="2"/>
      <c r="E864" s="2"/>
      <c r="F864" s="2"/>
      <c r="G864" s="2"/>
      <c r="H864" s="2"/>
    </row>
    <row r="865" spans="1:8" ht="12.75" customHeight="1" x14ac:dyDescent="0.25">
      <c r="A865" s="2"/>
      <c r="B865" s="2"/>
      <c r="C865" s="2"/>
      <c r="D865" s="2"/>
      <c r="E865" s="2"/>
      <c r="F865" s="2"/>
      <c r="G865" s="2"/>
      <c r="H865" s="2"/>
    </row>
    <row r="866" spans="1:8" ht="12.75" customHeight="1" x14ac:dyDescent="0.25">
      <c r="A866" s="2"/>
      <c r="B866" s="2"/>
      <c r="C866" s="2"/>
      <c r="D866" s="2"/>
      <c r="E866" s="2"/>
      <c r="F866" s="2"/>
      <c r="G866" s="2"/>
      <c r="H866" s="2"/>
    </row>
    <row r="867" spans="1:8" ht="12.75" customHeight="1" x14ac:dyDescent="0.25">
      <c r="A867" s="2"/>
      <c r="B867" s="2"/>
      <c r="C867" s="2"/>
      <c r="D867" s="2"/>
      <c r="E867" s="2"/>
      <c r="F867" s="2"/>
      <c r="G867" s="2"/>
      <c r="H867" s="2"/>
    </row>
    <row r="868" spans="1:8" ht="12.75" customHeight="1" x14ac:dyDescent="0.25">
      <c r="A868" s="2"/>
      <c r="B868" s="2"/>
      <c r="C868" s="2"/>
      <c r="D868" s="2"/>
      <c r="E868" s="2"/>
      <c r="F868" s="2"/>
      <c r="G868" s="2"/>
      <c r="H868" s="2"/>
    </row>
    <row r="869" spans="1:8" ht="12.75" customHeight="1" x14ac:dyDescent="0.25">
      <c r="A869" s="2"/>
      <c r="B869" s="2"/>
      <c r="C869" s="2"/>
      <c r="D869" s="2"/>
      <c r="E869" s="2"/>
      <c r="F869" s="2"/>
      <c r="G869" s="2"/>
      <c r="H869" s="2"/>
    </row>
    <row r="870" spans="1:8" ht="12.75" customHeight="1" x14ac:dyDescent="0.25">
      <c r="A870" s="2"/>
      <c r="B870" s="2"/>
      <c r="C870" s="2"/>
      <c r="D870" s="2"/>
      <c r="E870" s="2"/>
      <c r="F870" s="2"/>
      <c r="G870" s="2"/>
      <c r="H870" s="2"/>
    </row>
    <row r="871" spans="1:8" ht="12.75" customHeight="1" x14ac:dyDescent="0.25">
      <c r="A871" s="2"/>
      <c r="B871" s="2"/>
      <c r="C871" s="2"/>
      <c r="D871" s="2"/>
      <c r="E871" s="2"/>
      <c r="F871" s="2"/>
      <c r="G871" s="2"/>
      <c r="H871" s="2"/>
    </row>
    <row r="872" spans="1:8" ht="12.75" customHeight="1" x14ac:dyDescent="0.25">
      <c r="A872" s="2"/>
      <c r="B872" s="2"/>
      <c r="C872" s="2"/>
      <c r="D872" s="2"/>
      <c r="E872" s="2"/>
      <c r="F872" s="2"/>
      <c r="G872" s="2"/>
      <c r="H872" s="2"/>
    </row>
    <row r="873" spans="1:8" ht="12.75" customHeight="1" x14ac:dyDescent="0.25">
      <c r="A873" s="2"/>
      <c r="B873" s="2"/>
      <c r="C873" s="2"/>
      <c r="D873" s="2"/>
      <c r="E873" s="2"/>
      <c r="F873" s="2"/>
      <c r="G873" s="2"/>
      <c r="H873" s="2"/>
    </row>
    <row r="874" spans="1:8" ht="12.75" customHeight="1" x14ac:dyDescent="0.25">
      <c r="A874" s="2"/>
      <c r="B874" s="2"/>
      <c r="C874" s="2"/>
      <c r="D874" s="2"/>
      <c r="E874" s="2"/>
      <c r="F874" s="2"/>
      <c r="G874" s="2"/>
      <c r="H874" s="2"/>
    </row>
    <row r="875" spans="1:8" ht="12.75" customHeight="1" x14ac:dyDescent="0.25">
      <c r="A875" s="2"/>
      <c r="B875" s="2"/>
      <c r="C875" s="2"/>
      <c r="D875" s="2"/>
      <c r="E875" s="2"/>
      <c r="F875" s="2"/>
      <c r="G875" s="2"/>
      <c r="H875" s="2"/>
    </row>
    <row r="876" spans="1:8" ht="12.75" customHeight="1" x14ac:dyDescent="0.25">
      <c r="A876" s="2"/>
      <c r="B876" s="2"/>
      <c r="C876" s="2"/>
      <c r="D876" s="2"/>
      <c r="E876" s="2"/>
      <c r="F876" s="2"/>
      <c r="G876" s="2"/>
      <c r="H876" s="2"/>
    </row>
    <row r="877" spans="1:8" ht="12.75" customHeight="1" x14ac:dyDescent="0.25">
      <c r="A877" s="2"/>
      <c r="B877" s="2"/>
      <c r="C877" s="2"/>
      <c r="D877" s="2"/>
      <c r="E877" s="2"/>
      <c r="F877" s="2"/>
      <c r="G877" s="2"/>
      <c r="H877" s="2"/>
    </row>
    <row r="878" spans="1:8" ht="12.75" customHeight="1" x14ac:dyDescent="0.25">
      <c r="A878" s="2"/>
      <c r="B878" s="2"/>
      <c r="C878" s="2"/>
      <c r="D878" s="2"/>
      <c r="E878" s="2"/>
      <c r="F878" s="2"/>
      <c r="G878" s="2"/>
      <c r="H878" s="2"/>
    </row>
    <row r="879" spans="1:8" ht="12.75" customHeight="1" x14ac:dyDescent="0.25">
      <c r="A879" s="2"/>
      <c r="B879" s="2"/>
      <c r="C879" s="2"/>
      <c r="D879" s="2"/>
      <c r="E879" s="2"/>
      <c r="F879" s="2"/>
      <c r="G879" s="2"/>
      <c r="H879" s="2"/>
    </row>
    <row r="880" spans="1:8" ht="12.75" customHeight="1" x14ac:dyDescent="0.25">
      <c r="A880" s="2"/>
      <c r="B880" s="2"/>
      <c r="C880" s="2"/>
      <c r="D880" s="2"/>
      <c r="E880" s="2"/>
      <c r="F880" s="2"/>
      <c r="G880" s="2"/>
      <c r="H880" s="2"/>
    </row>
    <row r="881" spans="1:8" ht="12.75" customHeight="1" x14ac:dyDescent="0.25">
      <c r="A881" s="2"/>
      <c r="B881" s="2"/>
      <c r="C881" s="2"/>
      <c r="D881" s="2"/>
      <c r="E881" s="2"/>
      <c r="F881" s="2"/>
      <c r="G881" s="2"/>
      <c r="H881" s="2"/>
    </row>
    <row r="882" spans="1:8" ht="12.75" customHeight="1" x14ac:dyDescent="0.25">
      <c r="A882" s="2"/>
      <c r="B882" s="2"/>
      <c r="C882" s="2"/>
      <c r="D882" s="2"/>
      <c r="E882" s="2"/>
      <c r="F882" s="2"/>
      <c r="G882" s="2"/>
      <c r="H882" s="2"/>
    </row>
    <row r="883" spans="1:8" ht="12.75" customHeight="1" x14ac:dyDescent="0.25">
      <c r="A883" s="2"/>
      <c r="B883" s="2"/>
      <c r="C883" s="2"/>
      <c r="D883" s="2"/>
      <c r="E883" s="2"/>
      <c r="F883" s="2"/>
      <c r="G883" s="2"/>
      <c r="H883" s="2"/>
    </row>
    <row r="884" spans="1:8" ht="12.75" customHeight="1" x14ac:dyDescent="0.25">
      <c r="A884" s="2"/>
      <c r="B884" s="2"/>
      <c r="C884" s="2"/>
      <c r="D884" s="2"/>
      <c r="E884" s="2"/>
      <c r="F884" s="2"/>
      <c r="G884" s="2"/>
      <c r="H884" s="2"/>
    </row>
    <row r="885" spans="1:8" ht="12.75" customHeight="1" x14ac:dyDescent="0.25">
      <c r="A885" s="2"/>
      <c r="B885" s="2"/>
      <c r="C885" s="2"/>
      <c r="D885" s="2"/>
      <c r="E885" s="2"/>
      <c r="F885" s="2"/>
      <c r="G885" s="2"/>
      <c r="H885" s="2"/>
    </row>
    <row r="886" spans="1:8" ht="12.75" customHeight="1" x14ac:dyDescent="0.25">
      <c r="A886" s="2"/>
      <c r="B886" s="2"/>
      <c r="C886" s="2"/>
      <c r="D886" s="2"/>
      <c r="E886" s="2"/>
      <c r="F886" s="2"/>
      <c r="G886" s="2"/>
      <c r="H886" s="2"/>
    </row>
    <row r="887" spans="1:8" ht="12.75" customHeight="1" x14ac:dyDescent="0.25">
      <c r="A887" s="2"/>
      <c r="B887" s="2"/>
      <c r="C887" s="2"/>
      <c r="D887" s="2"/>
      <c r="E887" s="2"/>
      <c r="F887" s="2"/>
      <c r="G887" s="2"/>
      <c r="H887" s="2"/>
    </row>
    <row r="888" spans="1:8" ht="12.75" customHeight="1" x14ac:dyDescent="0.25">
      <c r="A888" s="2"/>
      <c r="B888" s="2"/>
      <c r="C888" s="2"/>
      <c r="D888" s="2"/>
      <c r="E888" s="2"/>
      <c r="F888" s="2"/>
      <c r="G888" s="2"/>
      <c r="H888" s="2"/>
    </row>
    <row r="889" spans="1:8" ht="12.75" customHeight="1" x14ac:dyDescent="0.25">
      <c r="A889" s="2"/>
      <c r="B889" s="2"/>
      <c r="C889" s="2"/>
      <c r="D889" s="2"/>
      <c r="E889" s="2"/>
      <c r="F889" s="2"/>
      <c r="G889" s="2"/>
      <c r="H889" s="2"/>
    </row>
    <row r="890" spans="1:8" ht="12.75" customHeight="1" x14ac:dyDescent="0.25">
      <c r="A890" s="2"/>
      <c r="B890" s="2"/>
      <c r="C890" s="2"/>
      <c r="D890" s="2"/>
      <c r="E890" s="2"/>
      <c r="F890" s="2"/>
      <c r="G890" s="2"/>
      <c r="H890" s="2"/>
    </row>
    <row r="891" spans="1:8" ht="12.75" customHeight="1" x14ac:dyDescent="0.25">
      <c r="A891" s="2"/>
      <c r="B891" s="2"/>
      <c r="C891" s="2"/>
      <c r="D891" s="2"/>
      <c r="E891" s="2"/>
      <c r="F891" s="2"/>
      <c r="G891" s="2"/>
      <c r="H891" s="2"/>
    </row>
    <row r="892" spans="1:8" ht="12.75" customHeight="1" x14ac:dyDescent="0.25">
      <c r="A892" s="2"/>
      <c r="B892" s="2"/>
      <c r="C892" s="2"/>
      <c r="D892" s="2"/>
      <c r="E892" s="2"/>
      <c r="F892" s="2"/>
      <c r="G892" s="2"/>
      <c r="H892" s="2"/>
    </row>
    <row r="893" spans="1:8" ht="12.75" customHeight="1" x14ac:dyDescent="0.25">
      <c r="A893" s="2"/>
      <c r="B893" s="2"/>
      <c r="C893" s="2"/>
      <c r="D893" s="2"/>
      <c r="E893" s="2"/>
      <c r="F893" s="2"/>
      <c r="G893" s="2"/>
      <c r="H893" s="2"/>
    </row>
    <row r="894" spans="1:8" ht="12.75" customHeight="1" x14ac:dyDescent="0.25">
      <c r="A894" s="2"/>
      <c r="B894" s="2"/>
      <c r="C894" s="2"/>
      <c r="D894" s="2"/>
      <c r="E894" s="2"/>
      <c r="F894" s="2"/>
      <c r="G894" s="2"/>
      <c r="H894" s="2"/>
    </row>
    <row r="895" spans="1:8" ht="12.75" customHeight="1" x14ac:dyDescent="0.25">
      <c r="A895" s="2"/>
      <c r="B895" s="2"/>
      <c r="C895" s="2"/>
      <c r="D895" s="2"/>
      <c r="E895" s="2"/>
      <c r="F895" s="2"/>
      <c r="G895" s="2"/>
      <c r="H895" s="2"/>
    </row>
    <row r="896" spans="1:8" ht="12.75" customHeight="1" x14ac:dyDescent="0.25">
      <c r="A896" s="2"/>
      <c r="B896" s="2"/>
      <c r="C896" s="2"/>
      <c r="D896" s="2"/>
      <c r="E896" s="2"/>
      <c r="F896" s="2"/>
      <c r="G896" s="2"/>
      <c r="H896" s="2"/>
    </row>
    <row r="897" spans="1:8" ht="12.75" customHeight="1" x14ac:dyDescent="0.25">
      <c r="A897" s="2"/>
      <c r="B897" s="2"/>
      <c r="C897" s="2"/>
      <c r="D897" s="2"/>
      <c r="E897" s="2"/>
      <c r="F897" s="2"/>
      <c r="G897" s="2"/>
      <c r="H897" s="2"/>
    </row>
    <row r="898" spans="1:8" ht="12.75" customHeight="1" x14ac:dyDescent="0.25">
      <c r="A898" s="2"/>
      <c r="B898" s="2"/>
      <c r="C898" s="2"/>
      <c r="D898" s="2"/>
      <c r="E898" s="2"/>
      <c r="F898" s="2"/>
      <c r="G898" s="2"/>
      <c r="H898" s="2"/>
    </row>
    <row r="899" spans="1:8" ht="12.75" customHeight="1" x14ac:dyDescent="0.25">
      <c r="A899" s="2"/>
      <c r="B899" s="2"/>
      <c r="C899" s="2"/>
      <c r="D899" s="2"/>
      <c r="E899" s="2"/>
      <c r="F899" s="2"/>
      <c r="G899" s="2"/>
      <c r="H899" s="2"/>
    </row>
    <row r="900" spans="1:8" ht="12.75" customHeight="1" x14ac:dyDescent="0.25">
      <c r="A900" s="2"/>
      <c r="B900" s="2"/>
      <c r="C900" s="2"/>
      <c r="D900" s="2"/>
      <c r="E900" s="2"/>
      <c r="F900" s="2"/>
      <c r="G900" s="2"/>
      <c r="H900" s="2"/>
    </row>
    <row r="901" spans="1:8" ht="12.75" customHeight="1" x14ac:dyDescent="0.25">
      <c r="A901" s="2"/>
      <c r="B901" s="2"/>
      <c r="C901" s="2"/>
      <c r="D901" s="2"/>
      <c r="E901" s="2"/>
      <c r="F901" s="2"/>
      <c r="G901" s="2"/>
      <c r="H901" s="2"/>
    </row>
    <row r="902" spans="1:8" ht="12.75" customHeight="1" x14ac:dyDescent="0.25">
      <c r="A902" s="2"/>
      <c r="B902" s="2"/>
      <c r="C902" s="2"/>
      <c r="D902" s="2"/>
      <c r="E902" s="2"/>
      <c r="F902" s="2"/>
      <c r="G902" s="2"/>
      <c r="H902" s="2"/>
    </row>
    <row r="903" spans="1:8" ht="12.75" customHeight="1" x14ac:dyDescent="0.25">
      <c r="A903" s="2"/>
      <c r="B903" s="2"/>
      <c r="C903" s="2"/>
      <c r="D903" s="2"/>
      <c r="E903" s="2"/>
      <c r="F903" s="2"/>
      <c r="G903" s="2"/>
      <c r="H903" s="2"/>
    </row>
    <row r="904" spans="1:8" ht="12.75" customHeight="1" x14ac:dyDescent="0.25">
      <c r="A904" s="2"/>
      <c r="B904" s="2"/>
      <c r="C904" s="2"/>
      <c r="D904" s="2"/>
      <c r="E904" s="2"/>
      <c r="F904" s="2"/>
      <c r="G904" s="2"/>
      <c r="H904" s="2"/>
    </row>
    <row r="905" spans="1:8" ht="12.75" customHeight="1" x14ac:dyDescent="0.25">
      <c r="A905" s="2"/>
      <c r="B905" s="2"/>
      <c r="C905" s="2"/>
      <c r="D905" s="2"/>
      <c r="E905" s="2"/>
      <c r="F905" s="2"/>
      <c r="G905" s="2"/>
      <c r="H905" s="2"/>
    </row>
    <row r="906" spans="1:8" ht="12.75" customHeight="1" x14ac:dyDescent="0.25">
      <c r="A906" s="2"/>
      <c r="B906" s="2"/>
      <c r="C906" s="2"/>
      <c r="D906" s="2"/>
      <c r="E906" s="2"/>
      <c r="F906" s="2"/>
      <c r="G906" s="2"/>
      <c r="H906" s="2"/>
    </row>
    <row r="907" spans="1:8" ht="12.75" customHeight="1" x14ac:dyDescent="0.25">
      <c r="A907" s="2"/>
      <c r="B907" s="2"/>
      <c r="C907" s="2"/>
      <c r="D907" s="2"/>
      <c r="E907" s="2"/>
      <c r="F907" s="2"/>
      <c r="G907" s="2"/>
      <c r="H907" s="2"/>
    </row>
    <row r="908" spans="1:8" ht="12.75" customHeight="1" x14ac:dyDescent="0.25">
      <c r="A908" s="2"/>
      <c r="B908" s="2"/>
      <c r="C908" s="2"/>
      <c r="D908" s="2"/>
      <c r="E908" s="2"/>
      <c r="F908" s="2"/>
      <c r="G908" s="2"/>
      <c r="H908" s="2"/>
    </row>
    <row r="909" spans="1:8" ht="12.75" customHeight="1" x14ac:dyDescent="0.25">
      <c r="A909" s="2"/>
      <c r="B909" s="2"/>
      <c r="C909" s="2"/>
      <c r="D909" s="2"/>
      <c r="E909" s="2"/>
      <c r="F909" s="2"/>
      <c r="G909" s="2"/>
      <c r="H909" s="2"/>
    </row>
    <row r="910" spans="1:8" ht="12.75" customHeight="1" x14ac:dyDescent="0.25">
      <c r="A910" s="2"/>
      <c r="B910" s="2"/>
      <c r="C910" s="2"/>
      <c r="D910" s="2"/>
      <c r="E910" s="2"/>
      <c r="F910" s="2"/>
      <c r="G910" s="2"/>
      <c r="H910" s="2"/>
    </row>
    <row r="911" spans="1:8" ht="12.75" customHeight="1" x14ac:dyDescent="0.25">
      <c r="A911" s="2"/>
      <c r="B911" s="2"/>
      <c r="C911" s="2"/>
      <c r="D911" s="2"/>
      <c r="E911" s="2"/>
      <c r="F911" s="2"/>
      <c r="G911" s="2"/>
      <c r="H911" s="2"/>
    </row>
    <row r="912" spans="1:8" ht="12.75" customHeight="1" x14ac:dyDescent="0.25">
      <c r="A912" s="2"/>
      <c r="B912" s="2"/>
      <c r="C912" s="2"/>
      <c r="D912" s="2"/>
      <c r="E912" s="2"/>
      <c r="F912" s="2"/>
      <c r="G912" s="2"/>
      <c r="H912" s="2"/>
    </row>
    <row r="913" spans="1:8" ht="12.75" customHeight="1" x14ac:dyDescent="0.25">
      <c r="A913" s="2"/>
      <c r="B913" s="2"/>
      <c r="C913" s="2"/>
      <c r="D913" s="2"/>
      <c r="E913" s="2"/>
      <c r="F913" s="2"/>
      <c r="G913" s="2"/>
      <c r="H913" s="2"/>
    </row>
    <row r="914" spans="1:8" ht="12.75" customHeight="1" x14ac:dyDescent="0.25">
      <c r="A914" s="2"/>
      <c r="B914" s="2"/>
      <c r="C914" s="2"/>
      <c r="D914" s="2"/>
      <c r="E914" s="2"/>
      <c r="F914" s="2"/>
      <c r="G914" s="2"/>
      <c r="H914" s="2"/>
    </row>
    <row r="915" spans="1:8" ht="12.75" customHeight="1" x14ac:dyDescent="0.25">
      <c r="A915" s="2"/>
      <c r="B915" s="2"/>
      <c r="C915" s="2"/>
      <c r="D915" s="2"/>
      <c r="E915" s="2"/>
      <c r="F915" s="2"/>
      <c r="G915" s="2"/>
      <c r="H915" s="2"/>
    </row>
    <row r="916" spans="1:8" ht="12.75" customHeight="1" x14ac:dyDescent="0.25">
      <c r="A916" s="2"/>
      <c r="B916" s="2"/>
      <c r="C916" s="2"/>
      <c r="D916" s="2"/>
      <c r="E916" s="2"/>
      <c r="F916" s="2"/>
      <c r="G916" s="2"/>
      <c r="H916" s="2"/>
    </row>
    <row r="917" spans="1:8" ht="12.75" customHeight="1" x14ac:dyDescent="0.25">
      <c r="A917" s="2"/>
      <c r="B917" s="2"/>
      <c r="C917" s="2"/>
      <c r="D917" s="2"/>
      <c r="E917" s="2"/>
      <c r="F917" s="2"/>
      <c r="G917" s="2"/>
      <c r="H917" s="2"/>
    </row>
    <row r="918" spans="1:8" ht="12.75" customHeight="1" x14ac:dyDescent="0.25">
      <c r="A918" s="2"/>
      <c r="B918" s="2"/>
      <c r="C918" s="2"/>
      <c r="D918" s="2"/>
      <c r="E918" s="2"/>
      <c r="F918" s="2"/>
      <c r="G918" s="2"/>
      <c r="H918" s="2"/>
    </row>
    <row r="919" spans="1:8" ht="12.75" customHeight="1" x14ac:dyDescent="0.25">
      <c r="A919" s="2"/>
      <c r="B919" s="2"/>
      <c r="C919" s="2"/>
      <c r="D919" s="2"/>
      <c r="E919" s="2"/>
      <c r="F919" s="2"/>
      <c r="G919" s="2"/>
      <c r="H919" s="2"/>
    </row>
    <row r="920" spans="1:8" ht="12.75" customHeight="1" x14ac:dyDescent="0.25">
      <c r="A920" s="2"/>
      <c r="B920" s="2"/>
      <c r="C920" s="2"/>
      <c r="D920" s="2"/>
      <c r="E920" s="2"/>
      <c r="F920" s="2"/>
      <c r="G920" s="2"/>
      <c r="H920" s="2"/>
    </row>
    <row r="921" spans="1:8" ht="12.75" customHeight="1" x14ac:dyDescent="0.25">
      <c r="A921" s="2"/>
      <c r="B921" s="2"/>
      <c r="C921" s="2"/>
      <c r="D921" s="2"/>
      <c r="E921" s="2"/>
      <c r="F921" s="2"/>
      <c r="G921" s="2"/>
      <c r="H921" s="2"/>
    </row>
    <row r="922" spans="1:8" ht="12.75" customHeight="1" x14ac:dyDescent="0.25">
      <c r="A922" s="2"/>
      <c r="B922" s="2"/>
      <c r="C922" s="2"/>
      <c r="D922" s="2"/>
      <c r="E922" s="2"/>
      <c r="F922" s="2"/>
      <c r="G922" s="2"/>
      <c r="H922" s="2"/>
    </row>
    <row r="923" spans="1:8" ht="12.75" customHeight="1" x14ac:dyDescent="0.25">
      <c r="A923" s="2"/>
      <c r="B923" s="2"/>
      <c r="C923" s="2"/>
      <c r="D923" s="2"/>
      <c r="E923" s="2"/>
      <c r="F923" s="2"/>
      <c r="G923" s="2"/>
      <c r="H923" s="2"/>
    </row>
    <row r="924" spans="1:8" ht="12.75" customHeight="1" x14ac:dyDescent="0.25">
      <c r="A924" s="2"/>
      <c r="B924" s="2"/>
      <c r="C924" s="2"/>
      <c r="D924" s="2"/>
      <c r="E924" s="2"/>
      <c r="F924" s="2"/>
      <c r="G924" s="2"/>
      <c r="H924" s="2"/>
    </row>
    <row r="925" spans="1:8" ht="12.75" customHeight="1" x14ac:dyDescent="0.25">
      <c r="A925" s="2"/>
      <c r="B925" s="2"/>
      <c r="C925" s="2"/>
      <c r="D925" s="2"/>
      <c r="E925" s="2"/>
      <c r="F925" s="2"/>
      <c r="G925" s="2"/>
      <c r="H925" s="2"/>
    </row>
    <row r="926" spans="1:8" ht="12.75" customHeight="1" x14ac:dyDescent="0.25">
      <c r="A926" s="2"/>
      <c r="B926" s="2"/>
      <c r="C926" s="2"/>
      <c r="D926" s="2"/>
      <c r="E926" s="2"/>
      <c r="F926" s="2"/>
      <c r="G926" s="2"/>
      <c r="H926" s="2"/>
    </row>
    <row r="927" spans="1:8" ht="12.75" customHeight="1" x14ac:dyDescent="0.25">
      <c r="A927" s="2"/>
      <c r="B927" s="2"/>
      <c r="C927" s="2"/>
      <c r="D927" s="2"/>
      <c r="E927" s="2"/>
      <c r="F927" s="2"/>
      <c r="G927" s="2"/>
      <c r="H927" s="2"/>
    </row>
    <row r="928" spans="1:8" ht="12.75" customHeight="1" x14ac:dyDescent="0.25">
      <c r="A928" s="2"/>
      <c r="B928" s="2"/>
      <c r="C928" s="2"/>
      <c r="D928" s="2"/>
      <c r="E928" s="2"/>
      <c r="F928" s="2"/>
      <c r="G928" s="2"/>
      <c r="H928" s="2"/>
    </row>
    <row r="929" spans="1:8" ht="12.75" customHeight="1" x14ac:dyDescent="0.25">
      <c r="A929" s="2"/>
      <c r="B929" s="2"/>
      <c r="C929" s="2"/>
      <c r="D929" s="2"/>
      <c r="E929" s="2"/>
      <c r="F929" s="2"/>
      <c r="G929" s="2"/>
      <c r="H929" s="2"/>
    </row>
    <row r="930" spans="1:8" ht="12.75" customHeight="1" x14ac:dyDescent="0.25">
      <c r="A930" s="2"/>
      <c r="B930" s="2"/>
      <c r="C930" s="2"/>
      <c r="D930" s="2"/>
      <c r="E930" s="2"/>
      <c r="F930" s="2"/>
      <c r="G930" s="2"/>
      <c r="H930" s="2"/>
    </row>
    <row r="931" spans="1:8" ht="12.75" customHeight="1" x14ac:dyDescent="0.25">
      <c r="A931" s="2"/>
      <c r="B931" s="2"/>
      <c r="C931" s="2"/>
      <c r="D931" s="2"/>
      <c r="E931" s="2"/>
      <c r="F931" s="2"/>
      <c r="G931" s="2"/>
      <c r="H931" s="2"/>
    </row>
    <row r="932" spans="1:8" ht="12.75" customHeight="1" x14ac:dyDescent="0.25">
      <c r="A932" s="2"/>
      <c r="B932" s="2"/>
      <c r="C932" s="2"/>
      <c r="D932" s="2"/>
      <c r="E932" s="2"/>
      <c r="F932" s="2"/>
      <c r="G932" s="2"/>
      <c r="H932" s="2"/>
    </row>
    <row r="933" spans="1:8" ht="12.75" customHeight="1" x14ac:dyDescent="0.25">
      <c r="A933" s="2"/>
      <c r="B933" s="2"/>
      <c r="C933" s="2"/>
      <c r="D933" s="2"/>
      <c r="E933" s="2"/>
      <c r="F933" s="2"/>
      <c r="G933" s="2"/>
      <c r="H933" s="2"/>
    </row>
    <row r="934" spans="1:8" ht="12.75" customHeight="1" x14ac:dyDescent="0.25">
      <c r="A934" s="2"/>
      <c r="B934" s="2"/>
      <c r="C934" s="2"/>
      <c r="D934" s="2"/>
      <c r="E934" s="2"/>
      <c r="F934" s="2"/>
      <c r="G934" s="2"/>
      <c r="H934" s="2"/>
    </row>
    <row r="935" spans="1:8" ht="12.75" customHeight="1" x14ac:dyDescent="0.25">
      <c r="A935" s="2"/>
      <c r="B935" s="2"/>
      <c r="C935" s="2"/>
      <c r="D935" s="2"/>
      <c r="E935" s="2"/>
      <c r="F935" s="2"/>
      <c r="G935" s="2"/>
      <c r="H935" s="2"/>
    </row>
    <row r="936" spans="1:8" ht="12.75" customHeight="1" x14ac:dyDescent="0.25">
      <c r="A936" s="2"/>
      <c r="B936" s="2"/>
      <c r="C936" s="2"/>
      <c r="D936" s="2"/>
      <c r="E936" s="2"/>
      <c r="F936" s="2"/>
      <c r="G936" s="2"/>
      <c r="H936" s="2"/>
    </row>
    <row r="937" spans="1:8" ht="12.75" customHeight="1" x14ac:dyDescent="0.25">
      <c r="A937" s="2"/>
      <c r="B937" s="2"/>
      <c r="C937" s="2"/>
      <c r="D937" s="2"/>
      <c r="E937" s="2"/>
      <c r="F937" s="2"/>
      <c r="G937" s="2"/>
      <c r="H937" s="2"/>
    </row>
    <row r="938" spans="1:8" ht="12.75" customHeight="1" x14ac:dyDescent="0.25">
      <c r="A938" s="2"/>
      <c r="B938" s="2"/>
      <c r="C938" s="2"/>
      <c r="D938" s="2"/>
      <c r="E938" s="2"/>
      <c r="F938" s="2"/>
      <c r="G938" s="2"/>
      <c r="H938" s="2"/>
    </row>
    <row r="939" spans="1:8" ht="12.75" customHeight="1" x14ac:dyDescent="0.25">
      <c r="A939" s="2"/>
      <c r="B939" s="2"/>
      <c r="C939" s="2"/>
      <c r="D939" s="2"/>
      <c r="E939" s="2"/>
      <c r="F939" s="2"/>
      <c r="G939" s="2"/>
      <c r="H939" s="2"/>
    </row>
    <row r="940" spans="1:8" ht="12.75" customHeight="1" x14ac:dyDescent="0.25">
      <c r="A940" s="2"/>
      <c r="B940" s="2"/>
      <c r="C940" s="2"/>
      <c r="D940" s="2"/>
      <c r="E940" s="2"/>
      <c r="F940" s="2"/>
      <c r="G940" s="2"/>
      <c r="H940" s="2"/>
    </row>
    <row r="941" spans="1:8" ht="12.75" customHeight="1" x14ac:dyDescent="0.25">
      <c r="A941" s="2"/>
      <c r="B941" s="2"/>
      <c r="C941" s="2"/>
      <c r="D941" s="2"/>
      <c r="E941" s="2"/>
      <c r="F941" s="2"/>
      <c r="G941" s="2"/>
      <c r="H941" s="2"/>
    </row>
    <row r="942" spans="1:8" ht="12.75" customHeight="1" x14ac:dyDescent="0.25">
      <c r="A942" s="2"/>
      <c r="B942" s="2"/>
      <c r="C942" s="2"/>
      <c r="D942" s="2"/>
      <c r="E942" s="2"/>
      <c r="F942" s="2"/>
      <c r="G942" s="2"/>
      <c r="H942" s="2"/>
    </row>
    <row r="943" spans="1:8" ht="12.75" customHeight="1" x14ac:dyDescent="0.25">
      <c r="A943" s="2"/>
      <c r="B943" s="2"/>
      <c r="C943" s="2"/>
      <c r="D943" s="2"/>
      <c r="E943" s="2"/>
      <c r="F943" s="2"/>
      <c r="G943" s="2"/>
      <c r="H943" s="2"/>
    </row>
    <row r="944" spans="1:8" ht="12.75" customHeight="1" x14ac:dyDescent="0.25">
      <c r="A944" s="2"/>
      <c r="B944" s="2"/>
      <c r="C944" s="2"/>
      <c r="D944" s="2"/>
      <c r="E944" s="2"/>
      <c r="F944" s="2"/>
      <c r="G944" s="2"/>
      <c r="H944" s="2"/>
    </row>
    <row r="945" spans="1:8" ht="12.75" customHeight="1" x14ac:dyDescent="0.25">
      <c r="A945" s="2"/>
      <c r="B945" s="2"/>
      <c r="C945" s="2"/>
      <c r="D945" s="2"/>
      <c r="E945" s="2"/>
      <c r="F945" s="2"/>
      <c r="G945" s="2"/>
      <c r="H945" s="2"/>
    </row>
    <row r="946" spans="1:8" ht="12.75" customHeight="1" x14ac:dyDescent="0.25">
      <c r="A946" s="2"/>
      <c r="B946" s="2"/>
      <c r="C946" s="2"/>
      <c r="D946" s="2"/>
      <c r="E946" s="2"/>
      <c r="F946" s="2"/>
      <c r="G946" s="2"/>
      <c r="H946" s="2"/>
    </row>
    <row r="947" spans="1:8" ht="12.75" customHeight="1" x14ac:dyDescent="0.25">
      <c r="A947" s="2"/>
      <c r="B947" s="2"/>
      <c r="C947" s="2"/>
      <c r="D947" s="2"/>
      <c r="E947" s="2"/>
      <c r="F947" s="2"/>
      <c r="G947" s="2"/>
      <c r="H947" s="2"/>
    </row>
    <row r="948" spans="1:8" ht="12.75" customHeight="1" x14ac:dyDescent="0.25">
      <c r="A948" s="2"/>
      <c r="B948" s="2"/>
      <c r="C948" s="2"/>
      <c r="D948" s="2"/>
      <c r="E948" s="2"/>
      <c r="F948" s="2"/>
      <c r="G948" s="2"/>
      <c r="H948" s="2"/>
    </row>
    <row r="949" spans="1:8" ht="12.75" customHeight="1" x14ac:dyDescent="0.25">
      <c r="A949" s="2"/>
      <c r="B949" s="2"/>
      <c r="C949" s="2"/>
      <c r="D949" s="2"/>
      <c r="E949" s="2"/>
      <c r="F949" s="2"/>
      <c r="G949" s="2"/>
      <c r="H949" s="2"/>
    </row>
    <row r="950" spans="1:8" ht="12.75" customHeight="1" x14ac:dyDescent="0.25">
      <c r="A950" s="2"/>
      <c r="B950" s="2"/>
      <c r="C950" s="2"/>
      <c r="D950" s="2"/>
      <c r="E950" s="2"/>
      <c r="F950" s="2"/>
      <c r="G950" s="2"/>
      <c r="H950" s="2"/>
    </row>
    <row r="951" spans="1:8" ht="12.75" customHeight="1" x14ac:dyDescent="0.25">
      <c r="A951" s="2"/>
      <c r="B951" s="2"/>
      <c r="C951" s="2"/>
      <c r="D951" s="2"/>
      <c r="E951" s="2"/>
      <c r="F951" s="2"/>
      <c r="G951" s="2"/>
      <c r="H951" s="2"/>
    </row>
    <row r="952" spans="1:8" ht="12.75" customHeight="1" x14ac:dyDescent="0.25">
      <c r="A952" s="2"/>
      <c r="B952" s="2"/>
      <c r="C952" s="2"/>
      <c r="D952" s="2"/>
      <c r="E952" s="2"/>
      <c r="F952" s="2"/>
      <c r="G952" s="2"/>
      <c r="H952" s="2"/>
    </row>
    <row r="953" spans="1:8" ht="12.75" customHeight="1" x14ac:dyDescent="0.25">
      <c r="A953" s="2"/>
      <c r="B953" s="2"/>
      <c r="C953" s="2"/>
      <c r="D953" s="2"/>
      <c r="E953" s="2"/>
      <c r="F953" s="2"/>
      <c r="G953" s="2"/>
      <c r="H953" s="2"/>
    </row>
    <row r="954" spans="1:8" ht="12.75" customHeight="1" x14ac:dyDescent="0.25">
      <c r="A954" s="2"/>
      <c r="B954" s="2"/>
      <c r="C954" s="2"/>
      <c r="D954" s="2"/>
      <c r="E954" s="2"/>
      <c r="F954" s="2"/>
      <c r="G954" s="2"/>
      <c r="H954" s="2"/>
    </row>
    <row r="955" spans="1:8" ht="12.75" customHeight="1" x14ac:dyDescent="0.25">
      <c r="A955" s="2"/>
      <c r="B955" s="2"/>
      <c r="C955" s="2"/>
      <c r="D955" s="2"/>
      <c r="E955" s="2"/>
      <c r="F955" s="2"/>
      <c r="G955" s="2"/>
      <c r="H955" s="2"/>
    </row>
    <row r="956" spans="1:8" ht="12.75" customHeight="1" x14ac:dyDescent="0.25">
      <c r="A956" s="2"/>
      <c r="B956" s="2"/>
      <c r="C956" s="2"/>
      <c r="D956" s="2"/>
      <c r="E956" s="2"/>
      <c r="F956" s="2"/>
      <c r="G956" s="2"/>
      <c r="H956" s="2"/>
    </row>
    <row r="957" spans="1:8" ht="12.75" customHeight="1" x14ac:dyDescent="0.25">
      <c r="A957" s="2"/>
      <c r="B957" s="2"/>
      <c r="C957" s="2"/>
      <c r="D957" s="2"/>
      <c r="E957" s="2"/>
      <c r="F957" s="2"/>
      <c r="G957" s="2"/>
      <c r="H957" s="2"/>
    </row>
    <row r="958" spans="1:8" ht="12.75" customHeight="1" x14ac:dyDescent="0.25">
      <c r="A958" s="2"/>
      <c r="B958" s="2"/>
      <c r="C958" s="2"/>
      <c r="D958" s="2"/>
      <c r="E958" s="2"/>
      <c r="F958" s="2"/>
      <c r="G958" s="2"/>
      <c r="H958" s="2"/>
    </row>
    <row r="959" spans="1:8" ht="12.75" customHeight="1" x14ac:dyDescent="0.25">
      <c r="A959" s="2"/>
      <c r="B959" s="2"/>
      <c r="C959" s="2"/>
      <c r="D959" s="2"/>
      <c r="E959" s="2"/>
      <c r="F959" s="2"/>
      <c r="G959" s="2"/>
      <c r="H959" s="2"/>
    </row>
    <row r="960" spans="1:8" ht="12.75" customHeight="1" x14ac:dyDescent="0.25">
      <c r="A960" s="2"/>
      <c r="B960" s="2"/>
      <c r="C960" s="2"/>
      <c r="D960" s="2"/>
      <c r="E960" s="2"/>
      <c r="F960" s="2"/>
      <c r="G960" s="2"/>
      <c r="H960" s="2"/>
    </row>
    <row r="961" spans="1:8" ht="12.75" customHeight="1" x14ac:dyDescent="0.25">
      <c r="A961" s="2"/>
      <c r="B961" s="2"/>
      <c r="C961" s="2"/>
      <c r="D961" s="2"/>
      <c r="E961" s="2"/>
      <c r="F961" s="2"/>
      <c r="G961" s="2"/>
      <c r="H961" s="2"/>
    </row>
    <row r="962" spans="1:8" ht="12.75" customHeight="1" x14ac:dyDescent="0.25">
      <c r="A962" s="2"/>
      <c r="B962" s="2"/>
      <c r="C962" s="2"/>
      <c r="D962" s="2"/>
      <c r="E962" s="2"/>
      <c r="F962" s="2"/>
      <c r="G962" s="2"/>
      <c r="H962" s="2"/>
    </row>
    <row r="963" spans="1:8" ht="12.75" customHeight="1" x14ac:dyDescent="0.25">
      <c r="A963" s="2"/>
      <c r="B963" s="2"/>
      <c r="C963" s="2"/>
      <c r="D963" s="2"/>
      <c r="E963" s="2"/>
      <c r="F963" s="2"/>
      <c r="G963" s="2"/>
      <c r="H963" s="2"/>
    </row>
    <row r="964" spans="1:8" ht="12.75" customHeight="1" x14ac:dyDescent="0.25">
      <c r="A964" s="2"/>
      <c r="B964" s="2"/>
      <c r="C964" s="2"/>
      <c r="D964" s="2"/>
      <c r="E964" s="2"/>
      <c r="F964" s="2"/>
      <c r="G964" s="2"/>
      <c r="H964" s="2"/>
    </row>
    <row r="965" spans="1:8" ht="12.75" customHeight="1" x14ac:dyDescent="0.25">
      <c r="A965" s="2"/>
      <c r="B965" s="2"/>
      <c r="C965" s="2"/>
      <c r="D965" s="2"/>
      <c r="E965" s="2"/>
      <c r="F965" s="2"/>
      <c r="G965" s="2"/>
      <c r="H965" s="2"/>
    </row>
    <row r="966" spans="1:8" ht="12.75" customHeight="1" x14ac:dyDescent="0.25">
      <c r="A966" s="2"/>
      <c r="B966" s="2"/>
      <c r="C966" s="2"/>
      <c r="D966" s="2"/>
      <c r="E966" s="2"/>
      <c r="F966" s="2"/>
      <c r="G966" s="2"/>
      <c r="H966" s="2"/>
    </row>
    <row r="967" spans="1:8" ht="12.75" customHeight="1" x14ac:dyDescent="0.25">
      <c r="A967" s="2"/>
      <c r="B967" s="2"/>
      <c r="C967" s="2"/>
      <c r="D967" s="2"/>
      <c r="E967" s="2"/>
      <c r="F967" s="2"/>
      <c r="G967" s="2"/>
      <c r="H967" s="2"/>
    </row>
    <row r="968" spans="1:8" ht="12.75" customHeight="1" x14ac:dyDescent="0.25">
      <c r="A968" s="2"/>
      <c r="B968" s="2"/>
      <c r="C968" s="2"/>
      <c r="D968" s="2"/>
      <c r="E968" s="2"/>
      <c r="F968" s="2"/>
      <c r="G968" s="2"/>
      <c r="H968" s="2"/>
    </row>
    <row r="969" spans="1:8" ht="12.75" customHeight="1" x14ac:dyDescent="0.25">
      <c r="A969" s="2"/>
      <c r="B969" s="2"/>
      <c r="C969" s="2"/>
      <c r="D969" s="2"/>
      <c r="E969" s="2"/>
      <c r="F969" s="2"/>
      <c r="G969" s="2"/>
      <c r="H969" s="2"/>
    </row>
    <row r="970" spans="1:8" ht="12.75" customHeight="1" x14ac:dyDescent="0.25">
      <c r="A970" s="2"/>
      <c r="B970" s="2"/>
      <c r="C970" s="2"/>
      <c r="D970" s="2"/>
      <c r="E970" s="2"/>
      <c r="F970" s="2"/>
      <c r="G970" s="2"/>
      <c r="H970" s="2"/>
    </row>
    <row r="971" spans="1:8" ht="12.75" customHeight="1" x14ac:dyDescent="0.25">
      <c r="A971" s="2"/>
      <c r="B971" s="2"/>
      <c r="C971" s="2"/>
      <c r="D971" s="2"/>
      <c r="E971" s="2"/>
      <c r="F971" s="2"/>
      <c r="G971" s="2"/>
      <c r="H971" s="2"/>
    </row>
    <row r="972" spans="1:8" ht="12.75" customHeight="1" x14ac:dyDescent="0.25">
      <c r="A972" s="2"/>
      <c r="B972" s="2"/>
      <c r="C972" s="2"/>
      <c r="D972" s="2"/>
      <c r="E972" s="2"/>
      <c r="F972" s="2"/>
      <c r="G972" s="2"/>
      <c r="H972" s="2"/>
    </row>
    <row r="973" spans="1:8" ht="12.75" customHeight="1" x14ac:dyDescent="0.25">
      <c r="A973" s="2"/>
      <c r="B973" s="2"/>
      <c r="C973" s="2"/>
      <c r="D973" s="2"/>
      <c r="E973" s="2"/>
      <c r="F973" s="2"/>
      <c r="G973" s="2"/>
      <c r="H973" s="2"/>
    </row>
    <row r="974" spans="1:8" ht="12.75" customHeight="1" x14ac:dyDescent="0.25">
      <c r="A974" s="2"/>
      <c r="B974" s="2"/>
      <c r="C974" s="2"/>
      <c r="D974" s="2"/>
      <c r="E974" s="2"/>
      <c r="F974" s="2"/>
      <c r="G974" s="2"/>
      <c r="H974" s="2"/>
    </row>
    <row r="975" spans="1:8" ht="12.75" customHeight="1" x14ac:dyDescent="0.25">
      <c r="A975" s="2"/>
      <c r="B975" s="2"/>
      <c r="C975" s="2"/>
      <c r="D975" s="2"/>
      <c r="E975" s="2"/>
      <c r="F975" s="2"/>
      <c r="G975" s="2"/>
      <c r="H975" s="2"/>
    </row>
    <row r="976" spans="1:8" ht="12.75" customHeight="1" x14ac:dyDescent="0.25">
      <c r="A976" s="2"/>
      <c r="B976" s="2"/>
      <c r="C976" s="2"/>
      <c r="D976" s="2"/>
      <c r="E976" s="2"/>
      <c r="F976" s="2"/>
      <c r="G976" s="2"/>
      <c r="H976" s="2"/>
    </row>
    <row r="977" spans="1:8" ht="12.75" customHeight="1" x14ac:dyDescent="0.25">
      <c r="A977" s="2"/>
      <c r="B977" s="2"/>
      <c r="C977" s="2"/>
      <c r="D977" s="2"/>
      <c r="E977" s="2"/>
      <c r="F977" s="2"/>
      <c r="G977" s="2"/>
      <c r="H977" s="2"/>
    </row>
    <row r="978" spans="1:8" ht="12.75" customHeight="1" x14ac:dyDescent="0.25">
      <c r="A978" s="2"/>
      <c r="B978" s="2"/>
      <c r="C978" s="2"/>
      <c r="D978" s="2"/>
      <c r="E978" s="2"/>
      <c r="F978" s="2"/>
      <c r="G978" s="2"/>
      <c r="H978" s="2"/>
    </row>
    <row r="979" spans="1:8" ht="12.75" customHeight="1" x14ac:dyDescent="0.25">
      <c r="A979" s="2"/>
      <c r="B979" s="2"/>
      <c r="C979" s="2"/>
      <c r="D979" s="2"/>
      <c r="E979" s="2"/>
      <c r="F979" s="2"/>
      <c r="G979" s="2"/>
      <c r="H979" s="2"/>
    </row>
    <row r="980" spans="1:8" ht="12.75" customHeight="1" x14ac:dyDescent="0.25">
      <c r="A980" s="2"/>
      <c r="B980" s="2"/>
      <c r="C980" s="2"/>
      <c r="D980" s="2"/>
      <c r="E980" s="2"/>
      <c r="F980" s="2"/>
      <c r="G980" s="2"/>
      <c r="H980" s="2"/>
    </row>
    <row r="981" spans="1:8" ht="12.75" customHeight="1" x14ac:dyDescent="0.25">
      <c r="A981" s="2"/>
      <c r="B981" s="2"/>
      <c r="C981" s="2"/>
      <c r="D981" s="2"/>
      <c r="E981" s="2"/>
      <c r="F981" s="2"/>
      <c r="G981" s="2"/>
      <c r="H981" s="2"/>
    </row>
    <row r="982" spans="1:8" ht="12.75" customHeight="1" x14ac:dyDescent="0.25">
      <c r="A982" s="2"/>
      <c r="B982" s="2"/>
      <c r="C982" s="2"/>
      <c r="D982" s="2"/>
      <c r="E982" s="2"/>
      <c r="F982" s="2"/>
      <c r="G982" s="2"/>
      <c r="H982" s="2"/>
    </row>
    <row r="983" spans="1:8" ht="12.75" customHeight="1" x14ac:dyDescent="0.25">
      <c r="A983" s="2"/>
      <c r="B983" s="2"/>
      <c r="C983" s="2"/>
      <c r="D983" s="2"/>
      <c r="E983" s="2"/>
      <c r="F983" s="2"/>
      <c r="G983" s="2"/>
      <c r="H983" s="2"/>
    </row>
    <row r="984" spans="1:8" ht="12.75" customHeight="1" x14ac:dyDescent="0.25">
      <c r="A984" s="2"/>
      <c r="B984" s="2"/>
      <c r="C984" s="2"/>
      <c r="D984" s="2"/>
      <c r="E984" s="2"/>
      <c r="F984" s="2"/>
      <c r="G984" s="2"/>
      <c r="H984" s="2"/>
    </row>
    <row r="985" spans="1:8" ht="12.75" customHeight="1" x14ac:dyDescent="0.25">
      <c r="A985" s="2"/>
      <c r="B985" s="2"/>
      <c r="C985" s="2"/>
      <c r="D985" s="2"/>
      <c r="E985" s="2"/>
      <c r="F985" s="2"/>
      <c r="G985" s="2"/>
      <c r="H985" s="2"/>
    </row>
    <row r="986" spans="1:8" ht="12.75" customHeight="1" x14ac:dyDescent="0.25">
      <c r="A986" s="2"/>
      <c r="B986" s="2"/>
      <c r="C986" s="2"/>
      <c r="D986" s="2"/>
      <c r="E986" s="2"/>
      <c r="F986" s="2"/>
      <c r="G986" s="2"/>
      <c r="H986" s="2"/>
    </row>
    <row r="987" spans="1:8" ht="12.75" customHeight="1" x14ac:dyDescent="0.25">
      <c r="A987" s="2"/>
      <c r="B987" s="2"/>
      <c r="C987" s="2"/>
      <c r="D987" s="2"/>
      <c r="E987" s="2"/>
      <c r="F987" s="2"/>
      <c r="G987" s="2"/>
      <c r="H987" s="2"/>
    </row>
    <row r="988" spans="1:8" ht="12.75" customHeight="1" x14ac:dyDescent="0.25">
      <c r="A988" s="2"/>
      <c r="B988" s="2"/>
      <c r="C988" s="2"/>
      <c r="D988" s="2"/>
      <c r="E988" s="2"/>
      <c r="F988" s="2"/>
      <c r="G988" s="2"/>
      <c r="H988" s="2"/>
    </row>
    <row r="989" spans="1:8" ht="12.75" customHeight="1" x14ac:dyDescent="0.25">
      <c r="A989" s="2"/>
      <c r="B989" s="2"/>
      <c r="C989" s="2"/>
      <c r="D989" s="2"/>
      <c r="E989" s="2"/>
      <c r="F989" s="2"/>
      <c r="G989" s="2"/>
      <c r="H989" s="2"/>
    </row>
    <row r="990" spans="1:8" ht="12.75" customHeight="1" x14ac:dyDescent="0.25">
      <c r="A990" s="2"/>
      <c r="B990" s="2"/>
      <c r="C990" s="2"/>
      <c r="D990" s="2"/>
      <c r="E990" s="2"/>
      <c r="F990" s="2"/>
      <c r="G990" s="2"/>
      <c r="H990" s="2"/>
    </row>
    <row r="991" spans="1:8" ht="12.75" customHeight="1" x14ac:dyDescent="0.25">
      <c r="A991" s="2"/>
      <c r="B991" s="2"/>
      <c r="C991" s="2"/>
      <c r="D991" s="2"/>
      <c r="E991" s="2"/>
      <c r="F991" s="2"/>
      <c r="G991" s="2"/>
      <c r="H991" s="2"/>
    </row>
    <row r="992" spans="1:8" ht="12.75" customHeight="1" x14ac:dyDescent="0.25">
      <c r="A992" s="2"/>
      <c r="B992" s="2"/>
      <c r="C992" s="2"/>
      <c r="D992" s="2"/>
      <c r="E992" s="2"/>
      <c r="F992" s="2"/>
      <c r="G992" s="2"/>
      <c r="H992" s="2"/>
    </row>
    <row r="993" spans="1:8" ht="12.75" customHeight="1" x14ac:dyDescent="0.25">
      <c r="A993" s="2"/>
      <c r="B993" s="2"/>
      <c r="C993" s="2"/>
      <c r="D993" s="2"/>
      <c r="E993" s="2"/>
      <c r="F993" s="2"/>
      <c r="G993" s="2"/>
      <c r="H993" s="2"/>
    </row>
    <row r="994" spans="1:8" ht="12.75" customHeight="1" x14ac:dyDescent="0.25">
      <c r="A994" s="2"/>
      <c r="B994" s="2"/>
      <c r="C994" s="2"/>
      <c r="D994" s="2"/>
      <c r="E994" s="2"/>
      <c r="F994" s="2"/>
      <c r="G994" s="2"/>
      <c r="H994" s="2"/>
    </row>
    <row r="995" spans="1:8" ht="12.75" customHeight="1" x14ac:dyDescent="0.25">
      <c r="A995" s="2"/>
      <c r="B995" s="2"/>
      <c r="C995" s="2"/>
      <c r="D995" s="2"/>
      <c r="E995" s="2"/>
      <c r="F995" s="2"/>
      <c r="G995" s="2"/>
      <c r="H995" s="2"/>
    </row>
    <row r="996" spans="1:8" ht="12.75" customHeight="1" x14ac:dyDescent="0.25">
      <c r="A996" s="2"/>
      <c r="B996" s="2"/>
      <c r="C996" s="2"/>
      <c r="D996" s="2"/>
      <c r="E996" s="2"/>
      <c r="F996" s="2"/>
      <c r="G996" s="2"/>
      <c r="H996" s="2"/>
    </row>
    <row r="997" spans="1:8" ht="12.75" customHeight="1" x14ac:dyDescent="0.25">
      <c r="A997" s="2"/>
      <c r="B997" s="2"/>
      <c r="C997" s="2"/>
      <c r="D997" s="2"/>
      <c r="E997" s="2"/>
      <c r="F997" s="2"/>
      <c r="G997" s="2"/>
      <c r="H997" s="2"/>
    </row>
    <row r="998" spans="1:8" ht="12.75" customHeight="1" x14ac:dyDescent="0.25">
      <c r="A998" s="2"/>
      <c r="B998" s="2"/>
      <c r="C998" s="2"/>
      <c r="D998" s="2"/>
      <c r="E998" s="2"/>
      <c r="F998" s="2"/>
      <c r="G998" s="2"/>
      <c r="H998" s="2"/>
    </row>
    <row r="999" spans="1:8" ht="12.75" customHeight="1" x14ac:dyDescent="0.25">
      <c r="A999" s="2"/>
      <c r="B999" s="2"/>
      <c r="C999" s="2"/>
      <c r="D999" s="2"/>
      <c r="E999" s="2"/>
      <c r="F999" s="2"/>
      <c r="G999" s="2"/>
      <c r="H999" s="2"/>
    </row>
    <row r="1000" spans="1:8" ht="12.75" customHeight="1" x14ac:dyDescent="0.25">
      <c r="A1000" s="2"/>
      <c r="B1000" s="2"/>
      <c r="C1000" s="2"/>
      <c r="D1000" s="2"/>
      <c r="E1000" s="2"/>
      <c r="F1000" s="2"/>
      <c r="G1000" s="2"/>
      <c r="H1000" s="2"/>
    </row>
  </sheetData>
  <phoneticPr fontId="1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Z1000"/>
  <sheetViews>
    <sheetView topLeftCell="A28" workbookViewId="0">
      <selection activeCell="A203" sqref="A203"/>
    </sheetView>
  </sheetViews>
  <sheetFormatPr baseColWidth="10" defaultColWidth="14.44140625" defaultRowHeight="15" customHeight="1" x14ac:dyDescent="0.25"/>
  <cols>
    <col min="1" max="7" width="11.44140625" customWidth="1"/>
    <col min="8" max="8" width="15.109375" customWidth="1"/>
    <col min="9" max="9" width="11.44140625" customWidth="1"/>
    <col min="10" max="10" width="16.88671875" customWidth="1"/>
    <col min="11" max="22" width="11.44140625" customWidth="1"/>
    <col min="23" max="26" width="10" customWidth="1"/>
  </cols>
  <sheetData>
    <row r="1" spans="1:26" ht="12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19"/>
      <c r="K1" s="1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5.5" customHeight="1" x14ac:dyDescent="0.25">
      <c r="A2" s="19" t="s">
        <v>629</v>
      </c>
      <c r="B2" s="19" t="s">
        <v>630</v>
      </c>
      <c r="C2" s="19" t="s">
        <v>631</v>
      </c>
      <c r="D2" s="19" t="s">
        <v>632</v>
      </c>
      <c r="E2" s="19"/>
      <c r="F2" s="19" t="s">
        <v>633</v>
      </c>
      <c r="G2" s="19" t="s">
        <v>634</v>
      </c>
      <c r="H2" s="19" t="s">
        <v>635</v>
      </c>
      <c r="I2" s="19" t="s">
        <v>636</v>
      </c>
      <c r="J2" s="19" t="s">
        <v>637</v>
      </c>
      <c r="K2" s="19" t="s">
        <v>638</v>
      </c>
      <c r="L2" s="20" t="s">
        <v>639</v>
      </c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19"/>
      <c r="K3" s="19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2">
        <v>1</v>
      </c>
      <c r="B4" s="2">
        <v>1970</v>
      </c>
      <c r="C4" s="2" t="s">
        <v>640</v>
      </c>
      <c r="D4" s="2">
        <v>1</v>
      </c>
      <c r="E4" s="2"/>
      <c r="F4" s="2" t="s">
        <v>264</v>
      </c>
      <c r="G4" s="2" t="s">
        <v>641</v>
      </c>
      <c r="H4" s="2" t="s">
        <v>642</v>
      </c>
      <c r="I4" s="2" t="s">
        <v>643</v>
      </c>
      <c r="J4" s="19">
        <v>1</v>
      </c>
      <c r="K4" s="19" t="s">
        <v>644</v>
      </c>
      <c r="L4" s="21" t="s">
        <v>645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2">
        <v>2</v>
      </c>
      <c r="B5" s="2">
        <v>1971</v>
      </c>
      <c r="C5" s="2" t="s">
        <v>646</v>
      </c>
      <c r="D5" s="2">
        <v>2</v>
      </c>
      <c r="E5" s="2"/>
      <c r="F5" s="2" t="s">
        <v>626</v>
      </c>
      <c r="G5" s="2" t="s">
        <v>647</v>
      </c>
      <c r="H5" s="2" t="s">
        <v>648</v>
      </c>
      <c r="I5" s="2" t="s">
        <v>649</v>
      </c>
      <c r="J5" s="19">
        <v>2</v>
      </c>
      <c r="K5" s="19" t="s">
        <v>650</v>
      </c>
      <c r="L5" s="21" t="s">
        <v>651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2">
        <v>3</v>
      </c>
      <c r="B6" s="2">
        <v>1972</v>
      </c>
      <c r="C6" s="2" t="s">
        <v>652</v>
      </c>
      <c r="D6" s="2">
        <v>3</v>
      </c>
      <c r="E6" s="2"/>
      <c r="F6" s="2" t="s">
        <v>507</v>
      </c>
      <c r="G6" s="2"/>
      <c r="H6" s="2" t="s">
        <v>653</v>
      </c>
      <c r="I6" s="2" t="s">
        <v>654</v>
      </c>
      <c r="J6" s="19">
        <v>3</v>
      </c>
      <c r="K6" s="19" t="s">
        <v>655</v>
      </c>
      <c r="L6" s="21" t="s">
        <v>656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2">
        <v>4</v>
      </c>
      <c r="B7" s="2">
        <v>1973</v>
      </c>
      <c r="C7" s="2" t="s">
        <v>657</v>
      </c>
      <c r="D7" s="2">
        <v>4</v>
      </c>
      <c r="E7" s="2"/>
      <c r="F7" s="2" t="s">
        <v>10</v>
      </c>
      <c r="G7" s="2"/>
      <c r="H7" s="2" t="s">
        <v>658</v>
      </c>
      <c r="I7" s="2"/>
      <c r="J7" s="19">
        <v>4</v>
      </c>
      <c r="K7" s="19" t="s">
        <v>659</v>
      </c>
      <c r="L7" s="21" t="s">
        <v>660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2">
        <v>5</v>
      </c>
      <c r="B8" s="2">
        <v>1974</v>
      </c>
      <c r="C8" s="2" t="s">
        <v>661</v>
      </c>
      <c r="D8" s="2">
        <v>5</v>
      </c>
      <c r="E8" s="2"/>
      <c r="F8" s="2" t="s">
        <v>394</v>
      </c>
      <c r="G8" s="2"/>
      <c r="H8" s="2" t="s">
        <v>662</v>
      </c>
      <c r="I8" s="2"/>
      <c r="J8" s="19">
        <v>5</v>
      </c>
      <c r="K8" s="19" t="s">
        <v>663</v>
      </c>
      <c r="L8" s="21" t="s">
        <v>664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2">
        <v>6</v>
      </c>
      <c r="B9" s="2">
        <v>1975</v>
      </c>
      <c r="C9" s="2" t="s">
        <v>665</v>
      </c>
      <c r="D9" s="2">
        <v>6</v>
      </c>
      <c r="E9" s="2"/>
      <c r="F9" s="2"/>
      <c r="G9" s="2"/>
      <c r="H9" s="2" t="s">
        <v>666</v>
      </c>
      <c r="I9" s="2"/>
      <c r="J9" s="19">
        <v>6</v>
      </c>
      <c r="K9" s="19" t="s">
        <v>667</v>
      </c>
      <c r="L9" s="21" t="s">
        <v>668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2">
        <v>7</v>
      </c>
      <c r="B10" s="2">
        <v>1976</v>
      </c>
      <c r="C10" s="2" t="s">
        <v>669</v>
      </c>
      <c r="D10" s="2">
        <v>7</v>
      </c>
      <c r="E10" s="2"/>
      <c r="F10" s="2"/>
      <c r="G10" s="2"/>
      <c r="H10" s="2" t="s">
        <v>670</v>
      </c>
      <c r="I10" s="2"/>
      <c r="J10" s="19">
        <v>7</v>
      </c>
      <c r="K10" s="19" t="s">
        <v>671</v>
      </c>
      <c r="L10" s="21" t="s">
        <v>672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2">
        <v>8</v>
      </c>
      <c r="B11" s="2">
        <v>1977</v>
      </c>
      <c r="C11" s="2" t="s">
        <v>673</v>
      </c>
      <c r="D11" s="2">
        <v>8</v>
      </c>
      <c r="E11" s="2"/>
      <c r="F11" s="2"/>
      <c r="G11" s="2"/>
      <c r="H11" s="2" t="s">
        <v>674</v>
      </c>
      <c r="I11" s="2"/>
      <c r="J11" s="19">
        <v>8</v>
      </c>
      <c r="K11" s="19" t="s">
        <v>675</v>
      </c>
      <c r="L11" s="21" t="s">
        <v>676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2">
        <v>9</v>
      </c>
      <c r="B12" s="2">
        <v>1978</v>
      </c>
      <c r="C12" s="2" t="s">
        <v>677</v>
      </c>
      <c r="D12" s="2">
        <v>9</v>
      </c>
      <c r="E12" s="2"/>
      <c r="F12" s="2"/>
      <c r="G12" s="2"/>
      <c r="H12" s="2"/>
      <c r="I12" s="2"/>
      <c r="J12" s="19">
        <v>9</v>
      </c>
      <c r="K12" s="19" t="s">
        <v>678</v>
      </c>
      <c r="L12" s="21" t="s">
        <v>679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2">
        <v>10</v>
      </c>
      <c r="B13" s="2">
        <v>1979</v>
      </c>
      <c r="C13" s="2" t="s">
        <v>680</v>
      </c>
      <c r="D13" s="2">
        <v>10</v>
      </c>
      <c r="E13" s="2"/>
      <c r="F13" s="2"/>
      <c r="G13" s="2"/>
      <c r="H13" s="2"/>
      <c r="I13" s="2"/>
      <c r="J13" s="19">
        <v>10</v>
      </c>
      <c r="K13" s="19" t="s">
        <v>681</v>
      </c>
      <c r="L13" s="21" t="s">
        <v>682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2">
        <v>11</v>
      </c>
      <c r="B14" s="2">
        <v>1980</v>
      </c>
      <c r="C14" s="2" t="s">
        <v>684</v>
      </c>
      <c r="D14" s="2">
        <v>11</v>
      </c>
      <c r="E14" s="2"/>
      <c r="F14" s="2"/>
      <c r="G14" s="2"/>
      <c r="H14" s="2"/>
      <c r="I14" s="2"/>
      <c r="J14" s="19">
        <v>11</v>
      </c>
      <c r="K14" s="19" t="s">
        <v>685</v>
      </c>
      <c r="L14" s="21" t="s">
        <v>686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2">
        <v>12</v>
      </c>
      <c r="B15" s="2">
        <v>1981</v>
      </c>
      <c r="C15" s="2" t="s">
        <v>689</v>
      </c>
      <c r="D15" s="2">
        <v>12</v>
      </c>
      <c r="E15" s="2"/>
      <c r="F15" s="2"/>
      <c r="G15" s="2"/>
      <c r="H15" s="2"/>
      <c r="I15" s="2"/>
      <c r="J15" s="19">
        <v>12</v>
      </c>
      <c r="K15" s="19" t="s">
        <v>691</v>
      </c>
      <c r="L15" s="21" t="s">
        <v>692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2">
        <v>13</v>
      </c>
      <c r="B16" s="2">
        <v>1982</v>
      </c>
      <c r="C16" s="2"/>
      <c r="D16" s="2">
        <v>13</v>
      </c>
      <c r="E16" s="2"/>
      <c r="F16" s="2"/>
      <c r="G16" s="2"/>
      <c r="H16" s="2"/>
      <c r="I16" s="2"/>
      <c r="J16" s="19">
        <v>13</v>
      </c>
      <c r="K16" s="19" t="s">
        <v>693</v>
      </c>
      <c r="L16" s="21" t="s">
        <v>694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2">
        <v>14</v>
      </c>
      <c r="B17" s="2">
        <v>1983</v>
      </c>
      <c r="C17" s="2"/>
      <c r="D17" s="2">
        <v>14</v>
      </c>
      <c r="E17" s="2"/>
      <c r="F17" s="2"/>
      <c r="G17" s="2"/>
      <c r="H17" s="2"/>
      <c r="I17" s="2"/>
      <c r="J17" s="19">
        <v>14</v>
      </c>
      <c r="K17" s="19" t="s">
        <v>695</v>
      </c>
      <c r="L17" s="21" t="s">
        <v>696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2">
        <v>15</v>
      </c>
      <c r="B18" s="2">
        <v>1984</v>
      </c>
      <c r="C18" s="2"/>
      <c r="D18" s="2">
        <v>15</v>
      </c>
      <c r="E18" s="2"/>
      <c r="F18" s="2"/>
      <c r="G18" s="2"/>
      <c r="H18" s="2"/>
      <c r="I18" s="2"/>
      <c r="J18" s="19">
        <v>15</v>
      </c>
      <c r="K18" s="19" t="s">
        <v>697</v>
      </c>
      <c r="L18" s="21" t="s">
        <v>698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2">
        <v>16</v>
      </c>
      <c r="B19" s="2">
        <v>1985</v>
      </c>
      <c r="C19" s="2"/>
      <c r="D19" s="2">
        <v>16</v>
      </c>
      <c r="E19" s="2"/>
      <c r="F19" s="2"/>
      <c r="G19" s="2"/>
      <c r="H19" s="2"/>
      <c r="I19" s="2"/>
      <c r="J19" s="19">
        <v>16</v>
      </c>
      <c r="K19" s="19" t="s">
        <v>701</v>
      </c>
      <c r="L19" s="21" t="s">
        <v>702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2">
        <v>17</v>
      </c>
      <c r="B20" s="2">
        <v>1986</v>
      </c>
      <c r="C20" s="2"/>
      <c r="D20" s="2">
        <v>17</v>
      </c>
      <c r="E20" s="2"/>
      <c r="F20" s="2"/>
      <c r="G20" s="2"/>
      <c r="H20" s="2"/>
      <c r="I20" s="2"/>
      <c r="J20" s="19">
        <v>17</v>
      </c>
      <c r="K20" s="19" t="s">
        <v>704</v>
      </c>
      <c r="L20" s="21" t="s">
        <v>705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2">
        <v>18</v>
      </c>
      <c r="B21" s="2">
        <v>1987</v>
      </c>
      <c r="C21" s="2"/>
      <c r="D21" s="2">
        <v>18</v>
      </c>
      <c r="E21" s="2"/>
      <c r="F21" s="2"/>
      <c r="G21" s="2"/>
      <c r="H21" s="2"/>
      <c r="I21" s="2"/>
      <c r="J21" s="19">
        <v>18</v>
      </c>
      <c r="K21" s="19" t="s">
        <v>708</v>
      </c>
      <c r="L21" s="21" t="s">
        <v>709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2">
        <v>19</v>
      </c>
      <c r="B22" s="2">
        <v>1988</v>
      </c>
      <c r="C22" s="2"/>
      <c r="D22" s="2">
        <v>19</v>
      </c>
      <c r="E22" s="2"/>
      <c r="F22" s="2"/>
      <c r="G22" s="2"/>
      <c r="H22" s="2"/>
      <c r="I22" s="2"/>
      <c r="J22" s="19">
        <v>19</v>
      </c>
      <c r="K22" s="19" t="s">
        <v>714</v>
      </c>
      <c r="L22" s="21" t="s">
        <v>715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2">
        <v>20</v>
      </c>
      <c r="B23" s="2">
        <v>1989</v>
      </c>
      <c r="C23" s="2"/>
      <c r="D23" s="2">
        <v>20</v>
      </c>
      <c r="E23" s="2"/>
      <c r="F23" s="2"/>
      <c r="G23" s="2"/>
      <c r="H23" s="2"/>
      <c r="I23" s="2"/>
      <c r="J23" s="19">
        <v>20</v>
      </c>
      <c r="K23" s="19" t="s">
        <v>716</v>
      </c>
      <c r="L23" s="21" t="s">
        <v>717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25">
      <c r="A24" s="2">
        <v>21</v>
      </c>
      <c r="B24" s="2">
        <v>1990</v>
      </c>
      <c r="C24" s="2"/>
      <c r="D24" s="2">
        <v>21</v>
      </c>
      <c r="E24" s="2"/>
      <c r="F24" s="2"/>
      <c r="G24" s="2"/>
      <c r="H24" s="2"/>
      <c r="I24" s="2"/>
      <c r="J24" s="19">
        <v>21</v>
      </c>
      <c r="K24" s="19" t="s">
        <v>718</v>
      </c>
      <c r="L24" s="21" t="s">
        <v>719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25">
      <c r="A25" s="2">
        <v>22</v>
      </c>
      <c r="B25" s="2">
        <v>1991</v>
      </c>
      <c r="C25" s="2"/>
      <c r="D25" s="2">
        <v>22</v>
      </c>
      <c r="E25" s="2"/>
      <c r="F25" s="2"/>
      <c r="G25" s="2"/>
      <c r="H25" s="2"/>
      <c r="I25" s="2"/>
      <c r="J25" s="19">
        <v>22</v>
      </c>
      <c r="K25" s="19" t="s">
        <v>720</v>
      </c>
      <c r="L25" s="21" t="s">
        <v>721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25">
      <c r="A26" s="2">
        <v>23</v>
      </c>
      <c r="B26" s="2">
        <v>1992</v>
      </c>
      <c r="C26" s="2"/>
      <c r="D26" s="2">
        <v>23</v>
      </c>
      <c r="E26" s="2"/>
      <c r="F26" s="2"/>
      <c r="G26" s="2"/>
      <c r="H26" s="2"/>
      <c r="I26" s="2"/>
      <c r="J26" s="19">
        <v>23</v>
      </c>
      <c r="K26" s="19" t="s">
        <v>722</v>
      </c>
      <c r="L26" s="21" t="s">
        <v>723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2">
        <v>24</v>
      </c>
      <c r="B27" s="2">
        <v>1993</v>
      </c>
      <c r="C27" s="2"/>
      <c r="D27" s="2">
        <v>24</v>
      </c>
      <c r="E27" s="2"/>
      <c r="F27" s="2"/>
      <c r="G27" s="2"/>
      <c r="H27" s="2"/>
      <c r="I27" s="2"/>
      <c r="J27" s="19">
        <v>24</v>
      </c>
      <c r="K27" s="19" t="s">
        <v>726</v>
      </c>
      <c r="L27" s="21" t="s">
        <v>727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25">
      <c r="A28" s="2">
        <v>25</v>
      </c>
      <c r="B28" s="2">
        <v>1994</v>
      </c>
      <c r="C28" s="2"/>
      <c r="D28" s="2">
        <v>25</v>
      </c>
      <c r="E28" s="2"/>
      <c r="F28" s="2"/>
      <c r="G28" s="2"/>
      <c r="H28" s="2"/>
      <c r="I28" s="2"/>
      <c r="J28" s="19">
        <v>25</v>
      </c>
      <c r="K28" s="19" t="s">
        <v>729</v>
      </c>
      <c r="L28" s="21" t="s">
        <v>730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25">
      <c r="A29" s="2">
        <v>26</v>
      </c>
      <c r="B29" s="2">
        <v>1995</v>
      </c>
      <c r="C29" s="2"/>
      <c r="D29" s="2">
        <v>26</v>
      </c>
      <c r="E29" s="2"/>
      <c r="F29" s="2"/>
      <c r="G29" s="2"/>
      <c r="H29" s="2"/>
      <c r="I29" s="2"/>
      <c r="J29" s="19">
        <v>26</v>
      </c>
      <c r="K29" s="19" t="s">
        <v>732</v>
      </c>
      <c r="L29" s="21" t="s">
        <v>733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2">
        <v>27</v>
      </c>
      <c r="B30" s="2">
        <v>1996</v>
      </c>
      <c r="C30" s="2"/>
      <c r="D30" s="2">
        <v>27</v>
      </c>
      <c r="E30" s="2"/>
      <c r="F30" s="2"/>
      <c r="G30" s="2"/>
      <c r="H30" s="2"/>
      <c r="I30" s="2"/>
      <c r="J30" s="19">
        <v>27</v>
      </c>
      <c r="K30" s="19" t="s">
        <v>735</v>
      </c>
      <c r="L30" s="21" t="s">
        <v>737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25">
      <c r="A31" s="2">
        <v>28</v>
      </c>
      <c r="B31" s="2">
        <v>1997</v>
      </c>
      <c r="C31" s="2"/>
      <c r="D31" s="2">
        <v>28</v>
      </c>
      <c r="E31" s="2"/>
      <c r="F31" s="2"/>
      <c r="G31" s="2"/>
      <c r="H31" s="2"/>
      <c r="I31" s="2"/>
      <c r="J31" s="19">
        <v>28</v>
      </c>
      <c r="K31" s="19" t="s">
        <v>738</v>
      </c>
      <c r="L31" s="21" t="s">
        <v>739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2">
        <v>29</v>
      </c>
      <c r="B32" s="2">
        <v>1998</v>
      </c>
      <c r="C32" s="2"/>
      <c r="D32" s="2">
        <v>29</v>
      </c>
      <c r="E32" s="2"/>
      <c r="F32" s="2"/>
      <c r="G32" s="2"/>
      <c r="H32" s="2"/>
      <c r="I32" s="2"/>
      <c r="J32" s="19">
        <v>29</v>
      </c>
      <c r="K32" s="19" t="s">
        <v>740</v>
      </c>
      <c r="L32" s="21" t="s">
        <v>741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25">
      <c r="A33" s="2">
        <v>30</v>
      </c>
      <c r="B33" s="2">
        <v>1999</v>
      </c>
      <c r="C33" s="2"/>
      <c r="D33" s="2">
        <v>30</v>
      </c>
      <c r="E33" s="2"/>
      <c r="F33" s="2"/>
      <c r="G33" s="2"/>
      <c r="H33" s="2"/>
      <c r="I33" s="2"/>
      <c r="J33" s="19">
        <v>30</v>
      </c>
      <c r="K33" s="19" t="s">
        <v>745</v>
      </c>
      <c r="L33" s="21" t="s">
        <v>746</v>
      </c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25">
      <c r="A34" s="2">
        <v>31</v>
      </c>
      <c r="B34" s="2">
        <v>2000</v>
      </c>
      <c r="C34" s="2"/>
      <c r="D34" s="2">
        <v>31</v>
      </c>
      <c r="E34" s="2"/>
      <c r="F34" s="2"/>
      <c r="G34" s="2"/>
      <c r="H34" s="2"/>
      <c r="I34" s="2"/>
      <c r="J34" s="19">
        <v>31</v>
      </c>
      <c r="K34" s="19" t="s">
        <v>749</v>
      </c>
      <c r="L34" s="21" t="s">
        <v>750</v>
      </c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5">
      <c r="A35" s="2">
        <v>32</v>
      </c>
      <c r="B35" s="2">
        <v>2001</v>
      </c>
      <c r="C35" s="2"/>
      <c r="D35" s="2"/>
      <c r="E35" s="2"/>
      <c r="F35" s="2"/>
      <c r="G35" s="2"/>
      <c r="H35" s="2"/>
      <c r="I35" s="2"/>
      <c r="J35" s="19">
        <v>32</v>
      </c>
      <c r="K35" s="19" t="s">
        <v>752</v>
      </c>
      <c r="L35" s="21" t="s">
        <v>753</v>
      </c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25">
      <c r="A36" s="2">
        <v>33</v>
      </c>
      <c r="B36" s="2">
        <v>2002</v>
      </c>
      <c r="C36" s="2"/>
      <c r="D36" s="2"/>
      <c r="E36" s="2"/>
      <c r="F36" s="2"/>
      <c r="G36" s="2"/>
      <c r="H36" s="2"/>
      <c r="I36" s="2"/>
      <c r="J36" s="19">
        <v>33</v>
      </c>
      <c r="K36" s="19" t="s">
        <v>757</v>
      </c>
      <c r="L36" s="21" t="s">
        <v>758</v>
      </c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25">
      <c r="A37" s="2">
        <v>34</v>
      </c>
      <c r="B37" s="2">
        <v>2003</v>
      </c>
      <c r="C37" s="2"/>
      <c r="D37" s="2"/>
      <c r="E37" s="2"/>
      <c r="F37" s="2"/>
      <c r="G37" s="2"/>
      <c r="H37" s="2"/>
      <c r="I37" s="2"/>
      <c r="J37" s="19">
        <v>34</v>
      </c>
      <c r="K37" s="19" t="s">
        <v>759</v>
      </c>
      <c r="L37" s="21" t="s">
        <v>761</v>
      </c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25">
      <c r="A38" s="2">
        <v>35</v>
      </c>
      <c r="B38" s="2">
        <v>2004</v>
      </c>
      <c r="C38" s="2"/>
      <c r="D38" s="2"/>
      <c r="E38" s="2"/>
      <c r="F38" s="2"/>
      <c r="G38" s="2"/>
      <c r="H38" s="2"/>
      <c r="I38" s="2"/>
      <c r="J38" s="19">
        <v>35</v>
      </c>
      <c r="K38" s="19" t="s">
        <v>764</v>
      </c>
      <c r="L38" s="21" t="s">
        <v>765</v>
      </c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25">
      <c r="A39" s="2">
        <v>36</v>
      </c>
      <c r="B39" s="2">
        <v>2005</v>
      </c>
      <c r="C39" s="2"/>
      <c r="D39" s="2"/>
      <c r="E39" s="2"/>
      <c r="F39" s="2"/>
      <c r="G39" s="2"/>
      <c r="H39" s="2"/>
      <c r="I39" s="2"/>
      <c r="J39" s="19">
        <v>36</v>
      </c>
      <c r="K39" s="19" t="s">
        <v>768</v>
      </c>
      <c r="L39" s="21" t="s">
        <v>770</v>
      </c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25">
      <c r="A40" s="2">
        <v>37</v>
      </c>
      <c r="B40" s="2">
        <v>2006</v>
      </c>
      <c r="C40" s="2"/>
      <c r="D40" s="2"/>
      <c r="E40" s="2"/>
      <c r="F40" s="2"/>
      <c r="G40" s="2"/>
      <c r="H40" s="2"/>
      <c r="I40" s="2"/>
      <c r="J40" s="19">
        <v>37</v>
      </c>
      <c r="K40" s="19" t="s">
        <v>774</v>
      </c>
      <c r="L40" s="21" t="s">
        <v>776</v>
      </c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25">
      <c r="A41" s="2">
        <v>38</v>
      </c>
      <c r="B41" s="2">
        <v>2007</v>
      </c>
      <c r="C41" s="2"/>
      <c r="D41" s="2"/>
      <c r="E41" s="2"/>
      <c r="F41" s="2"/>
      <c r="G41" s="2"/>
      <c r="H41" s="2"/>
      <c r="I41" s="2"/>
      <c r="J41" s="19">
        <v>38</v>
      </c>
      <c r="K41" s="19" t="s">
        <v>779</v>
      </c>
      <c r="L41" s="21" t="s">
        <v>780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25">
      <c r="A42" s="2">
        <v>39</v>
      </c>
      <c r="B42" s="2">
        <v>2008</v>
      </c>
      <c r="C42" s="2"/>
      <c r="D42" s="2"/>
      <c r="E42" s="2"/>
      <c r="F42" s="2"/>
      <c r="G42" s="2"/>
      <c r="H42" s="2"/>
      <c r="I42" s="2"/>
      <c r="J42" s="19">
        <v>39</v>
      </c>
      <c r="K42" s="19" t="s">
        <v>784</v>
      </c>
      <c r="L42" s="21" t="s">
        <v>786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25">
      <c r="A43" s="2">
        <v>40</v>
      </c>
      <c r="B43" s="2">
        <v>2009</v>
      </c>
      <c r="C43" s="2"/>
      <c r="D43" s="2"/>
      <c r="E43" s="2"/>
      <c r="F43" s="2"/>
      <c r="G43" s="2"/>
      <c r="H43" s="2"/>
      <c r="I43" s="2"/>
      <c r="J43" s="19">
        <v>40</v>
      </c>
      <c r="K43" s="19" t="s">
        <v>788</v>
      </c>
      <c r="L43" s="21" t="s">
        <v>790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25">
      <c r="A44" s="2">
        <v>41</v>
      </c>
      <c r="B44" s="2">
        <v>2010</v>
      </c>
      <c r="C44" s="2"/>
      <c r="D44" s="2"/>
      <c r="E44" s="2"/>
      <c r="F44" s="2"/>
      <c r="G44" s="2"/>
      <c r="H44" s="2"/>
      <c r="I44" s="2"/>
      <c r="J44" s="19">
        <v>41</v>
      </c>
      <c r="K44" s="19" t="s">
        <v>792</v>
      </c>
      <c r="L44" s="21" t="s">
        <v>793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25">
      <c r="A45" s="2">
        <v>42</v>
      </c>
      <c r="B45" s="2">
        <v>2011</v>
      </c>
      <c r="C45" s="2"/>
      <c r="D45" s="2"/>
      <c r="E45" s="2"/>
      <c r="F45" s="2"/>
      <c r="G45" s="2"/>
      <c r="H45" s="2"/>
      <c r="I45" s="2"/>
      <c r="J45" s="19">
        <v>42</v>
      </c>
      <c r="K45" s="19" t="s">
        <v>795</v>
      </c>
      <c r="L45" s="21" t="s">
        <v>797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25">
      <c r="A46" s="2">
        <v>43</v>
      </c>
      <c r="B46" s="2">
        <v>2012</v>
      </c>
      <c r="C46" s="2"/>
      <c r="D46" s="2"/>
      <c r="E46" s="2"/>
      <c r="F46" s="2"/>
      <c r="G46" s="2"/>
      <c r="H46" s="2"/>
      <c r="I46" s="2"/>
      <c r="J46" s="19">
        <v>43</v>
      </c>
      <c r="K46" s="19" t="s">
        <v>800</v>
      </c>
      <c r="L46" s="21" t="s">
        <v>801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25">
      <c r="A47" s="2">
        <v>44</v>
      </c>
      <c r="B47" s="2">
        <v>2013</v>
      </c>
      <c r="C47" s="2"/>
      <c r="D47" s="2"/>
      <c r="E47" s="2"/>
      <c r="F47" s="2"/>
      <c r="G47" s="2"/>
      <c r="H47" s="2"/>
      <c r="I47" s="2"/>
      <c r="J47" s="19">
        <v>44</v>
      </c>
      <c r="K47" s="19" t="s">
        <v>802</v>
      </c>
      <c r="L47" s="21" t="s">
        <v>803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25">
      <c r="A48" s="2">
        <v>45</v>
      </c>
      <c r="B48" s="2">
        <v>2014</v>
      </c>
      <c r="C48" s="2"/>
      <c r="D48" s="2"/>
      <c r="E48" s="2"/>
      <c r="F48" s="2"/>
      <c r="G48" s="2"/>
      <c r="H48" s="2"/>
      <c r="I48" s="2"/>
      <c r="J48" s="19">
        <v>45</v>
      </c>
      <c r="K48" s="19" t="s">
        <v>808</v>
      </c>
      <c r="L48" s="21" t="s">
        <v>810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25">
      <c r="A49" s="2">
        <v>46</v>
      </c>
      <c r="B49" s="2">
        <v>2015</v>
      </c>
      <c r="C49" s="2"/>
      <c r="D49" s="2"/>
      <c r="E49" s="2"/>
      <c r="F49" s="2"/>
      <c r="G49" s="2"/>
      <c r="H49" s="2"/>
      <c r="I49" s="2"/>
      <c r="J49" s="19">
        <v>46</v>
      </c>
      <c r="K49" s="19" t="s">
        <v>812</v>
      </c>
      <c r="L49" s="21" t="s">
        <v>813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25">
      <c r="A50" s="2">
        <v>47</v>
      </c>
      <c r="B50" s="2">
        <v>2016</v>
      </c>
      <c r="C50" s="2"/>
      <c r="D50" s="2"/>
      <c r="E50" s="2"/>
      <c r="F50" s="2"/>
      <c r="G50" s="2"/>
      <c r="H50" s="2"/>
      <c r="I50" s="2"/>
      <c r="J50" s="19">
        <v>47</v>
      </c>
      <c r="K50" s="19" t="s">
        <v>814</v>
      </c>
      <c r="L50" s="21" t="s">
        <v>815</v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25">
      <c r="A51" s="2">
        <v>48</v>
      </c>
      <c r="B51" s="2">
        <v>2017</v>
      </c>
      <c r="C51" s="2"/>
      <c r="D51" s="2"/>
      <c r="E51" s="2"/>
      <c r="F51" s="2"/>
      <c r="G51" s="2"/>
      <c r="H51" s="2"/>
      <c r="I51" s="2"/>
      <c r="J51" s="19">
        <v>48</v>
      </c>
      <c r="K51" s="19" t="s">
        <v>817</v>
      </c>
      <c r="L51" s="21" t="s">
        <v>819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25">
      <c r="A52" s="2">
        <v>49</v>
      </c>
      <c r="B52" s="2">
        <v>2018</v>
      </c>
      <c r="C52" s="2"/>
      <c r="D52" s="2"/>
      <c r="E52" s="2"/>
      <c r="F52" s="2"/>
      <c r="G52" s="2"/>
      <c r="H52" s="2"/>
      <c r="I52" s="2"/>
      <c r="J52" s="19">
        <v>49</v>
      </c>
      <c r="K52" s="19" t="s">
        <v>821</v>
      </c>
      <c r="L52" s="21" t="s">
        <v>822</v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25">
      <c r="A53" s="2">
        <v>50</v>
      </c>
      <c r="B53" s="2">
        <v>2019</v>
      </c>
      <c r="C53" s="2"/>
      <c r="D53" s="2"/>
      <c r="E53" s="2"/>
      <c r="F53" s="2"/>
      <c r="G53" s="2"/>
      <c r="H53" s="2"/>
      <c r="I53" s="2"/>
      <c r="J53" s="19">
        <v>50</v>
      </c>
      <c r="K53" s="19" t="s">
        <v>823</v>
      </c>
      <c r="L53" s="21" t="s">
        <v>824</v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25">
      <c r="A54" s="2">
        <v>51</v>
      </c>
      <c r="B54" s="2">
        <v>2020</v>
      </c>
      <c r="C54" s="2"/>
      <c r="D54" s="2"/>
      <c r="E54" s="2"/>
      <c r="F54" s="2"/>
      <c r="G54" s="2"/>
      <c r="H54" s="2"/>
      <c r="I54" s="2"/>
      <c r="J54" s="19"/>
      <c r="K54" s="19" t="s">
        <v>825</v>
      </c>
      <c r="L54" s="21" t="s">
        <v>826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25">
      <c r="A55" s="2">
        <v>52</v>
      </c>
      <c r="B55" s="2">
        <v>2021</v>
      </c>
      <c r="C55" s="2"/>
      <c r="D55" s="2"/>
      <c r="E55" s="2"/>
      <c r="F55" s="2"/>
      <c r="G55" s="2"/>
      <c r="H55" s="2"/>
      <c r="I55" s="2"/>
      <c r="J55" s="19"/>
      <c r="K55" s="19" t="s">
        <v>828</v>
      </c>
      <c r="L55" s="21" t="s">
        <v>830</v>
      </c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25">
      <c r="A56" s="2">
        <v>53</v>
      </c>
      <c r="B56" s="2">
        <v>2022</v>
      </c>
      <c r="C56" s="2"/>
      <c r="D56" s="2"/>
      <c r="E56" s="2"/>
      <c r="F56" s="2"/>
      <c r="G56" s="2"/>
      <c r="H56" s="2"/>
      <c r="I56" s="2"/>
      <c r="J56" s="19"/>
      <c r="K56" s="19" t="s">
        <v>831</v>
      </c>
      <c r="L56" s="21" t="s">
        <v>833</v>
      </c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25">
      <c r="A57" s="2">
        <v>54</v>
      </c>
      <c r="B57" s="2">
        <v>2023</v>
      </c>
      <c r="C57" s="2"/>
      <c r="D57" s="2"/>
      <c r="E57" s="2"/>
      <c r="F57" s="2"/>
      <c r="G57" s="2"/>
      <c r="H57" s="2"/>
      <c r="I57" s="2"/>
      <c r="J57" s="19"/>
      <c r="K57" s="19" t="s">
        <v>834</v>
      </c>
      <c r="L57" s="21" t="s">
        <v>835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25">
      <c r="A58" s="2">
        <v>55</v>
      </c>
      <c r="B58" s="2">
        <v>2024</v>
      </c>
      <c r="C58" s="2"/>
      <c r="D58" s="2"/>
      <c r="E58" s="2"/>
      <c r="F58" s="2"/>
      <c r="G58" s="2"/>
      <c r="H58" s="2"/>
      <c r="I58" s="2"/>
      <c r="J58" s="19"/>
      <c r="K58" s="19" t="s">
        <v>837</v>
      </c>
      <c r="L58" s="21" t="s">
        <v>839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25">
      <c r="A59" s="2">
        <v>56</v>
      </c>
      <c r="B59" s="2">
        <v>2025</v>
      </c>
      <c r="C59" s="2"/>
      <c r="D59" s="2"/>
      <c r="E59" s="2"/>
      <c r="F59" s="2"/>
      <c r="G59" s="2"/>
      <c r="H59" s="2"/>
      <c r="I59" s="2"/>
      <c r="J59" s="19"/>
      <c r="K59" s="19" t="s">
        <v>841</v>
      </c>
      <c r="L59" s="21" t="s">
        <v>843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25">
      <c r="A60" s="2">
        <v>57</v>
      </c>
      <c r="B60" s="2">
        <v>2026</v>
      </c>
      <c r="C60" s="2"/>
      <c r="D60" s="2"/>
      <c r="E60" s="2"/>
      <c r="F60" s="2"/>
      <c r="G60" s="2"/>
      <c r="H60" s="2"/>
      <c r="I60" s="2"/>
      <c r="J60" s="19"/>
      <c r="K60" s="19" t="s">
        <v>845</v>
      </c>
      <c r="L60" s="21" t="s">
        <v>847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25">
      <c r="A61" s="2">
        <v>58</v>
      </c>
      <c r="B61" s="2">
        <v>2027</v>
      </c>
      <c r="C61" s="2"/>
      <c r="D61" s="2"/>
      <c r="E61" s="2"/>
      <c r="F61" s="2"/>
      <c r="G61" s="2"/>
      <c r="H61" s="2"/>
      <c r="I61" s="2"/>
      <c r="J61" s="19"/>
      <c r="K61" s="19" t="s">
        <v>848</v>
      </c>
      <c r="L61" s="21" t="s">
        <v>849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25">
      <c r="A62" s="2">
        <v>59</v>
      </c>
      <c r="B62" s="2">
        <v>2028</v>
      </c>
      <c r="C62" s="2"/>
      <c r="D62" s="2"/>
      <c r="E62" s="2"/>
      <c r="F62" s="2"/>
      <c r="G62" s="2"/>
      <c r="H62" s="2"/>
      <c r="I62" s="2"/>
      <c r="J62" s="19"/>
      <c r="K62" s="19" t="s">
        <v>850</v>
      </c>
      <c r="L62" s="21" t="s">
        <v>851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25">
      <c r="A63" s="2">
        <v>60</v>
      </c>
      <c r="B63" s="2">
        <v>2029</v>
      </c>
      <c r="C63" s="2"/>
      <c r="D63" s="2"/>
      <c r="E63" s="2"/>
      <c r="F63" s="2"/>
      <c r="G63" s="2"/>
      <c r="H63" s="2"/>
      <c r="I63" s="2"/>
      <c r="J63" s="19"/>
      <c r="K63" s="19" t="s">
        <v>853</v>
      </c>
      <c r="L63" s="21" t="s">
        <v>855</v>
      </c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25">
      <c r="A64" s="2">
        <v>61</v>
      </c>
      <c r="B64" s="2">
        <v>2030</v>
      </c>
      <c r="C64" s="2"/>
      <c r="D64" s="2"/>
      <c r="E64" s="2"/>
      <c r="F64" s="2"/>
      <c r="G64" s="2"/>
      <c r="H64" s="2"/>
      <c r="I64" s="2"/>
      <c r="J64" s="19"/>
      <c r="K64" s="19" t="s">
        <v>856</v>
      </c>
      <c r="L64" s="21" t="s">
        <v>858</v>
      </c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25">
      <c r="A65" s="2">
        <v>62</v>
      </c>
      <c r="B65" s="2">
        <v>2031</v>
      </c>
      <c r="C65" s="2"/>
      <c r="D65" s="2"/>
      <c r="E65" s="2"/>
      <c r="F65" s="2"/>
      <c r="G65" s="2"/>
      <c r="H65" s="2"/>
      <c r="I65" s="2"/>
      <c r="J65" s="19"/>
      <c r="K65" s="19" t="s">
        <v>861</v>
      </c>
      <c r="L65" s="21" t="s">
        <v>862</v>
      </c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25">
      <c r="A66" s="2">
        <v>63</v>
      </c>
      <c r="B66" s="2"/>
      <c r="C66" s="2"/>
      <c r="D66" s="2"/>
      <c r="E66" s="2"/>
      <c r="F66" s="2"/>
      <c r="G66" s="2"/>
      <c r="H66" s="2"/>
      <c r="I66" s="2"/>
      <c r="J66" s="19"/>
      <c r="K66" s="19" t="s">
        <v>866</v>
      </c>
      <c r="L66" s="21" t="s">
        <v>867</v>
      </c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25">
      <c r="A67" s="2">
        <v>64</v>
      </c>
      <c r="B67" s="2"/>
      <c r="C67" s="2"/>
      <c r="D67" s="2"/>
      <c r="E67" s="2"/>
      <c r="F67" s="2"/>
      <c r="G67" s="2"/>
      <c r="H67" s="2"/>
      <c r="I67" s="2"/>
      <c r="J67" s="19"/>
      <c r="K67" s="19" t="s">
        <v>868</v>
      </c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25">
      <c r="A68" s="2">
        <v>65</v>
      </c>
      <c r="B68" s="2"/>
      <c r="C68" s="2"/>
      <c r="D68" s="2"/>
      <c r="E68" s="2"/>
      <c r="F68" s="2"/>
      <c r="G68" s="2"/>
      <c r="H68" s="2"/>
      <c r="I68" s="2"/>
      <c r="J68" s="19"/>
      <c r="K68" s="19" t="s">
        <v>870</v>
      </c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25">
      <c r="A69" s="2">
        <v>66</v>
      </c>
      <c r="B69" s="2"/>
      <c r="C69" s="2"/>
      <c r="D69" s="2"/>
      <c r="E69" s="2"/>
      <c r="F69" s="2"/>
      <c r="G69" s="2"/>
      <c r="H69" s="2"/>
      <c r="I69" s="2"/>
      <c r="J69" s="19"/>
      <c r="K69" s="19" t="s">
        <v>873</v>
      </c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25">
      <c r="A70" s="2">
        <v>67</v>
      </c>
      <c r="B70" s="2"/>
      <c r="C70" s="2"/>
      <c r="D70" s="2"/>
      <c r="E70" s="2"/>
      <c r="F70" s="2"/>
      <c r="G70" s="2"/>
      <c r="H70" s="2"/>
      <c r="I70" s="2"/>
      <c r="J70" s="19"/>
      <c r="K70" s="19" t="s">
        <v>874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25">
      <c r="A71" s="2">
        <v>68</v>
      </c>
      <c r="B71" s="2"/>
      <c r="C71" s="2"/>
      <c r="D71" s="2"/>
      <c r="E71" s="2"/>
      <c r="F71" s="2"/>
      <c r="G71" s="2"/>
      <c r="H71" s="2"/>
      <c r="I71" s="2"/>
      <c r="J71" s="19"/>
      <c r="K71" s="19" t="s">
        <v>876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25">
      <c r="A72" s="2">
        <v>69</v>
      </c>
      <c r="B72" s="2"/>
      <c r="C72" s="2"/>
      <c r="D72" s="2"/>
      <c r="E72" s="2"/>
      <c r="F72" s="2"/>
      <c r="G72" s="2"/>
      <c r="H72" s="2"/>
      <c r="I72" s="2"/>
      <c r="J72" s="19"/>
      <c r="K72" s="19" t="s">
        <v>878</v>
      </c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25">
      <c r="A73" s="2">
        <v>70</v>
      </c>
      <c r="B73" s="2"/>
      <c r="C73" s="2"/>
      <c r="D73" s="2"/>
      <c r="E73" s="2"/>
      <c r="F73" s="2"/>
      <c r="G73" s="2"/>
      <c r="H73" s="2"/>
      <c r="I73" s="2"/>
      <c r="J73" s="19"/>
      <c r="K73" s="19" t="s">
        <v>881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25">
      <c r="A74" s="2">
        <v>71</v>
      </c>
      <c r="B74" s="2"/>
      <c r="C74" s="2"/>
      <c r="D74" s="2"/>
      <c r="E74" s="2"/>
      <c r="F74" s="2"/>
      <c r="G74" s="2"/>
      <c r="H74" s="2"/>
      <c r="I74" s="2"/>
      <c r="J74" s="19"/>
      <c r="K74" s="19" t="s">
        <v>884</v>
      </c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25">
      <c r="A75" s="2">
        <v>72</v>
      </c>
      <c r="B75" s="2"/>
      <c r="C75" s="2"/>
      <c r="D75" s="2"/>
      <c r="E75" s="2"/>
      <c r="F75" s="2"/>
      <c r="G75" s="2"/>
      <c r="H75" s="2"/>
      <c r="I75" s="2"/>
      <c r="J75" s="19"/>
      <c r="K75" s="19" t="s">
        <v>886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25">
      <c r="A76" s="2">
        <v>73</v>
      </c>
      <c r="B76" s="2"/>
      <c r="C76" s="2"/>
      <c r="D76" s="2"/>
      <c r="E76" s="2"/>
      <c r="F76" s="2"/>
      <c r="G76" s="2"/>
      <c r="H76" s="2"/>
      <c r="I76" s="2"/>
      <c r="J76" s="19"/>
      <c r="K76" s="19" t="s">
        <v>889</v>
      </c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25">
      <c r="A77" s="2">
        <v>74</v>
      </c>
      <c r="B77" s="2"/>
      <c r="C77" s="2"/>
      <c r="D77" s="2"/>
      <c r="E77" s="2"/>
      <c r="F77" s="2"/>
      <c r="G77" s="2"/>
      <c r="H77" s="2"/>
      <c r="I77" s="2"/>
      <c r="J77" s="19"/>
      <c r="K77" s="19" t="s">
        <v>892</v>
      </c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25">
      <c r="A78" s="2">
        <v>75</v>
      </c>
      <c r="B78" s="2"/>
      <c r="C78" s="2"/>
      <c r="D78" s="2"/>
      <c r="E78" s="2"/>
      <c r="F78" s="2"/>
      <c r="G78" s="2"/>
      <c r="H78" s="2"/>
      <c r="I78" s="2"/>
      <c r="J78" s="19"/>
      <c r="K78" s="19" t="s">
        <v>897</v>
      </c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25">
      <c r="A79" s="2">
        <v>76</v>
      </c>
      <c r="B79" s="2"/>
      <c r="C79" s="2"/>
      <c r="D79" s="2"/>
      <c r="E79" s="2"/>
      <c r="F79" s="2"/>
      <c r="G79" s="2"/>
      <c r="H79" s="2"/>
      <c r="I79" s="2"/>
      <c r="J79" s="19"/>
      <c r="K79" s="19" t="s">
        <v>899</v>
      </c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25">
      <c r="A80" s="2">
        <v>77</v>
      </c>
      <c r="B80" s="2"/>
      <c r="C80" s="2"/>
      <c r="D80" s="2"/>
      <c r="E80" s="2"/>
      <c r="F80" s="2"/>
      <c r="G80" s="2"/>
      <c r="H80" s="2"/>
      <c r="I80" s="2"/>
      <c r="J80" s="19"/>
      <c r="K80" s="19" t="s">
        <v>900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25">
      <c r="A81" s="2">
        <v>78</v>
      </c>
      <c r="B81" s="2"/>
      <c r="C81" s="2"/>
      <c r="D81" s="2"/>
      <c r="E81" s="2"/>
      <c r="F81" s="2"/>
      <c r="G81" s="2"/>
      <c r="H81" s="2"/>
      <c r="I81" s="2"/>
      <c r="J81" s="19"/>
      <c r="K81" s="19" t="s">
        <v>901</v>
      </c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25">
      <c r="A82" s="2">
        <v>79</v>
      </c>
      <c r="B82" s="2"/>
      <c r="C82" s="2"/>
      <c r="D82" s="2"/>
      <c r="E82" s="2"/>
      <c r="F82" s="2"/>
      <c r="G82" s="2"/>
      <c r="H82" s="2"/>
      <c r="I82" s="2"/>
      <c r="J82" s="19"/>
      <c r="K82" s="19" t="s">
        <v>902</v>
      </c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25">
      <c r="A83" s="2">
        <v>80</v>
      </c>
      <c r="B83" s="2"/>
      <c r="C83" s="2"/>
      <c r="D83" s="2"/>
      <c r="E83" s="2"/>
      <c r="F83" s="2"/>
      <c r="G83" s="2"/>
      <c r="H83" s="2"/>
      <c r="I83" s="2"/>
      <c r="J83" s="19"/>
      <c r="K83" s="19" t="s">
        <v>903</v>
      </c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25">
      <c r="A84" s="2">
        <v>81</v>
      </c>
      <c r="B84" s="2"/>
      <c r="C84" s="2"/>
      <c r="D84" s="2"/>
      <c r="E84" s="2"/>
      <c r="F84" s="2"/>
      <c r="G84" s="2"/>
      <c r="H84" s="2"/>
      <c r="I84" s="2"/>
      <c r="J84" s="19"/>
      <c r="K84" s="19" t="s">
        <v>904</v>
      </c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25">
      <c r="A85" s="2">
        <v>82</v>
      </c>
      <c r="B85" s="2"/>
      <c r="C85" s="2"/>
      <c r="D85" s="2"/>
      <c r="E85" s="2"/>
      <c r="F85" s="2"/>
      <c r="G85" s="2"/>
      <c r="H85" s="2"/>
      <c r="I85" s="2"/>
      <c r="J85" s="19"/>
      <c r="K85" s="19" t="s">
        <v>905</v>
      </c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25">
      <c r="A86" s="2">
        <v>83</v>
      </c>
      <c r="B86" s="2"/>
      <c r="C86" s="2"/>
      <c r="D86" s="2"/>
      <c r="E86" s="2"/>
      <c r="F86" s="2"/>
      <c r="G86" s="2"/>
      <c r="H86" s="2"/>
      <c r="I86" s="2"/>
      <c r="J86" s="19"/>
      <c r="K86" s="19" t="s">
        <v>906</v>
      </c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25">
      <c r="A87" s="2">
        <v>84</v>
      </c>
      <c r="B87" s="2"/>
      <c r="C87" s="2"/>
      <c r="D87" s="2"/>
      <c r="E87" s="2"/>
      <c r="F87" s="2"/>
      <c r="G87" s="2"/>
      <c r="H87" s="2"/>
      <c r="I87" s="2"/>
      <c r="J87" s="19"/>
      <c r="K87" s="19" t="s">
        <v>907</v>
      </c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25">
      <c r="A88" s="2">
        <v>85</v>
      </c>
      <c r="B88" s="2"/>
      <c r="C88" s="2"/>
      <c r="D88" s="2"/>
      <c r="E88" s="2"/>
      <c r="F88" s="2"/>
      <c r="G88" s="2"/>
      <c r="H88" s="2"/>
      <c r="I88" s="2"/>
      <c r="J88" s="19"/>
      <c r="K88" s="19" t="s">
        <v>908</v>
      </c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25">
      <c r="A89" s="2">
        <v>86</v>
      </c>
      <c r="B89" s="2"/>
      <c r="C89" s="2"/>
      <c r="D89" s="2"/>
      <c r="E89" s="2"/>
      <c r="F89" s="2"/>
      <c r="G89" s="2"/>
      <c r="H89" s="2"/>
      <c r="I89" s="2"/>
      <c r="J89" s="19"/>
      <c r="K89" s="19" t="s">
        <v>909</v>
      </c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25">
      <c r="A90" s="2">
        <v>87</v>
      </c>
      <c r="B90" s="2"/>
      <c r="C90" s="2"/>
      <c r="D90" s="2"/>
      <c r="E90" s="2"/>
      <c r="F90" s="2"/>
      <c r="G90" s="2"/>
      <c r="H90" s="2"/>
      <c r="I90" s="2"/>
      <c r="J90" s="19"/>
      <c r="K90" s="19" t="s">
        <v>910</v>
      </c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25">
      <c r="A91" s="2">
        <v>88</v>
      </c>
      <c r="B91" s="2"/>
      <c r="C91" s="2"/>
      <c r="D91" s="2"/>
      <c r="E91" s="2"/>
      <c r="F91" s="2"/>
      <c r="G91" s="2"/>
      <c r="H91" s="2"/>
      <c r="I91" s="2"/>
      <c r="J91" s="19"/>
      <c r="K91" s="19" t="s">
        <v>911</v>
      </c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25">
      <c r="A92" s="2">
        <v>89</v>
      </c>
      <c r="B92" s="2"/>
      <c r="C92" s="2"/>
      <c r="D92" s="2"/>
      <c r="E92" s="2"/>
      <c r="F92" s="2"/>
      <c r="G92" s="2"/>
      <c r="H92" s="2"/>
      <c r="I92" s="2"/>
      <c r="J92" s="19"/>
      <c r="K92" s="19" t="s">
        <v>912</v>
      </c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25">
      <c r="A93" s="2">
        <v>90</v>
      </c>
      <c r="B93" s="2"/>
      <c r="C93" s="2"/>
      <c r="D93" s="2"/>
      <c r="E93" s="2"/>
      <c r="F93" s="2"/>
      <c r="G93" s="2"/>
      <c r="H93" s="2"/>
      <c r="I93" s="2"/>
      <c r="J93" s="19"/>
      <c r="K93" s="19" t="s">
        <v>913</v>
      </c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25">
      <c r="A94" s="2">
        <v>91</v>
      </c>
      <c r="B94" s="2"/>
      <c r="C94" s="2"/>
      <c r="D94" s="2"/>
      <c r="E94" s="2"/>
      <c r="F94" s="2"/>
      <c r="G94" s="2"/>
      <c r="H94" s="2"/>
      <c r="I94" s="2"/>
      <c r="J94" s="19"/>
      <c r="K94" s="19" t="s">
        <v>915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25">
      <c r="A95" s="2">
        <v>92</v>
      </c>
      <c r="B95" s="2"/>
      <c r="C95" s="2"/>
      <c r="D95" s="2"/>
      <c r="E95" s="2"/>
      <c r="F95" s="2"/>
      <c r="G95" s="2"/>
      <c r="H95" s="2"/>
      <c r="I95" s="2"/>
      <c r="J95" s="19"/>
      <c r="K95" s="19" t="s">
        <v>916</v>
      </c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25">
      <c r="A96" s="2">
        <v>93</v>
      </c>
      <c r="B96" s="2"/>
      <c r="C96" s="2"/>
      <c r="D96" s="2"/>
      <c r="E96" s="2"/>
      <c r="F96" s="2"/>
      <c r="G96" s="2"/>
      <c r="H96" s="2"/>
      <c r="I96" s="2"/>
      <c r="J96" s="19"/>
      <c r="K96" s="19" t="s">
        <v>917</v>
      </c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25">
      <c r="A97" s="2">
        <v>94</v>
      </c>
      <c r="B97" s="2"/>
      <c r="C97" s="2"/>
      <c r="D97" s="2"/>
      <c r="E97" s="2"/>
      <c r="F97" s="2"/>
      <c r="G97" s="2"/>
      <c r="H97" s="2"/>
      <c r="I97" s="2"/>
      <c r="J97" s="19"/>
      <c r="K97" s="19" t="s">
        <v>918</v>
      </c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25">
      <c r="A98" s="2">
        <v>95</v>
      </c>
      <c r="B98" s="2"/>
      <c r="C98" s="2"/>
      <c r="D98" s="2"/>
      <c r="E98" s="2"/>
      <c r="F98" s="2"/>
      <c r="G98" s="2"/>
      <c r="H98" s="2"/>
      <c r="I98" s="2"/>
      <c r="J98" s="19"/>
      <c r="K98" s="19" t="s">
        <v>919</v>
      </c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25">
      <c r="A99" s="2">
        <v>96</v>
      </c>
      <c r="B99" s="2"/>
      <c r="C99" s="2"/>
      <c r="D99" s="2"/>
      <c r="E99" s="2"/>
      <c r="F99" s="2"/>
      <c r="G99" s="2"/>
      <c r="H99" s="2"/>
      <c r="I99" s="2"/>
      <c r="J99" s="19"/>
      <c r="K99" s="19" t="s">
        <v>920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25">
      <c r="A100" s="2">
        <v>97</v>
      </c>
      <c r="B100" s="2"/>
      <c r="C100" s="2"/>
      <c r="D100" s="2"/>
      <c r="E100" s="2"/>
      <c r="F100" s="2"/>
      <c r="G100" s="2"/>
      <c r="H100" s="2"/>
      <c r="I100" s="2"/>
      <c r="J100" s="19"/>
      <c r="K100" s="19" t="s">
        <v>921</v>
      </c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25">
      <c r="A101" s="2">
        <v>98</v>
      </c>
      <c r="B101" s="2"/>
      <c r="C101" s="2"/>
      <c r="D101" s="2"/>
      <c r="E101" s="2"/>
      <c r="F101" s="2"/>
      <c r="G101" s="2"/>
      <c r="H101" s="2"/>
      <c r="I101" s="2"/>
      <c r="J101" s="19"/>
      <c r="K101" s="19" t="s">
        <v>922</v>
      </c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25">
      <c r="A102" s="2">
        <v>99</v>
      </c>
      <c r="B102" s="2"/>
      <c r="C102" s="2"/>
      <c r="D102" s="2"/>
      <c r="E102" s="2"/>
      <c r="F102" s="2"/>
      <c r="G102" s="2"/>
      <c r="H102" s="2"/>
      <c r="I102" s="2"/>
      <c r="J102" s="19"/>
      <c r="K102" s="19" t="s">
        <v>923</v>
      </c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25">
      <c r="A103" s="2">
        <v>100</v>
      </c>
      <c r="B103" s="2"/>
      <c r="C103" s="2"/>
      <c r="D103" s="2"/>
      <c r="E103" s="2"/>
      <c r="F103" s="2"/>
      <c r="G103" s="2"/>
      <c r="H103" s="2"/>
      <c r="I103" s="2"/>
      <c r="J103" s="19"/>
      <c r="K103" s="19" t="s">
        <v>924</v>
      </c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25">
      <c r="A104" s="2">
        <v>101</v>
      </c>
      <c r="B104" s="2"/>
      <c r="C104" s="2"/>
      <c r="D104" s="2"/>
      <c r="E104" s="2"/>
      <c r="F104" s="2"/>
      <c r="G104" s="2"/>
      <c r="H104" s="2"/>
      <c r="I104" s="2"/>
      <c r="J104" s="19"/>
      <c r="K104" s="19" t="s">
        <v>925</v>
      </c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25">
      <c r="A105" s="2">
        <v>102</v>
      </c>
      <c r="B105" s="2"/>
      <c r="C105" s="2"/>
      <c r="D105" s="2"/>
      <c r="E105" s="2"/>
      <c r="F105" s="2"/>
      <c r="G105" s="2"/>
      <c r="H105" s="2"/>
      <c r="I105" s="2"/>
      <c r="J105" s="19"/>
      <c r="K105" s="19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25">
      <c r="A106" s="2">
        <v>103</v>
      </c>
      <c r="B106" s="2"/>
      <c r="C106" s="2"/>
      <c r="D106" s="2"/>
      <c r="E106" s="2"/>
      <c r="F106" s="2"/>
      <c r="G106" s="2"/>
      <c r="H106" s="2"/>
      <c r="I106" s="2"/>
      <c r="J106" s="19"/>
      <c r="K106" s="19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25">
      <c r="A107" s="2">
        <v>104</v>
      </c>
      <c r="B107" s="2"/>
      <c r="C107" s="2"/>
      <c r="D107" s="2"/>
      <c r="E107" s="2"/>
      <c r="F107" s="2"/>
      <c r="G107" s="2"/>
      <c r="H107" s="2"/>
      <c r="I107" s="2"/>
      <c r="J107" s="19"/>
      <c r="K107" s="19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25">
      <c r="A108" s="2">
        <v>105</v>
      </c>
      <c r="B108" s="2"/>
      <c r="C108" s="2"/>
      <c r="D108" s="2"/>
      <c r="E108" s="2"/>
      <c r="F108" s="2"/>
      <c r="G108" s="2"/>
      <c r="H108" s="2"/>
      <c r="I108" s="2"/>
      <c r="J108" s="19"/>
      <c r="K108" s="19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25">
      <c r="A109" s="2">
        <v>106</v>
      </c>
      <c r="B109" s="2"/>
      <c r="C109" s="2"/>
      <c r="D109" s="2"/>
      <c r="E109" s="2"/>
      <c r="F109" s="2"/>
      <c r="G109" s="2"/>
      <c r="H109" s="2"/>
      <c r="I109" s="2"/>
      <c r="J109" s="19"/>
      <c r="K109" s="19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25">
      <c r="A110" s="2">
        <v>107</v>
      </c>
      <c r="B110" s="2"/>
      <c r="C110" s="2"/>
      <c r="D110" s="2"/>
      <c r="E110" s="2"/>
      <c r="F110" s="2"/>
      <c r="G110" s="2"/>
      <c r="H110" s="2"/>
      <c r="I110" s="2"/>
      <c r="J110" s="19"/>
      <c r="K110" s="19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25">
      <c r="A111" s="2">
        <v>108</v>
      </c>
      <c r="B111" s="2"/>
      <c r="C111" s="2"/>
      <c r="D111" s="2"/>
      <c r="E111" s="2"/>
      <c r="F111" s="2"/>
      <c r="G111" s="2"/>
      <c r="H111" s="2"/>
      <c r="I111" s="2"/>
      <c r="J111" s="19"/>
      <c r="K111" s="19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25">
      <c r="A112" s="2">
        <v>109</v>
      </c>
      <c r="B112" s="2"/>
      <c r="C112" s="2"/>
      <c r="D112" s="2"/>
      <c r="E112" s="2"/>
      <c r="F112" s="2"/>
      <c r="G112" s="2"/>
      <c r="H112" s="2"/>
      <c r="I112" s="2"/>
      <c r="J112" s="19"/>
      <c r="K112" s="19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25">
      <c r="A113" s="2">
        <v>110</v>
      </c>
      <c r="B113" s="2"/>
      <c r="C113" s="2"/>
      <c r="D113" s="2"/>
      <c r="E113" s="2"/>
      <c r="F113" s="2"/>
      <c r="G113" s="2"/>
      <c r="H113" s="2"/>
      <c r="I113" s="2"/>
      <c r="J113" s="19"/>
      <c r="K113" s="19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25">
      <c r="A114" s="2">
        <v>111</v>
      </c>
      <c r="B114" s="2"/>
      <c r="C114" s="2"/>
      <c r="D114" s="2"/>
      <c r="E114" s="2"/>
      <c r="F114" s="2"/>
      <c r="G114" s="2"/>
      <c r="H114" s="2"/>
      <c r="I114" s="2"/>
      <c r="J114" s="19"/>
      <c r="K114" s="19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25">
      <c r="A115" s="2">
        <v>112</v>
      </c>
      <c r="B115" s="2"/>
      <c r="C115" s="2"/>
      <c r="D115" s="2"/>
      <c r="E115" s="2"/>
      <c r="F115" s="2"/>
      <c r="G115" s="2"/>
      <c r="H115" s="2"/>
      <c r="I115" s="2"/>
      <c r="J115" s="19"/>
      <c r="K115" s="19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25">
      <c r="A116" s="2">
        <v>113</v>
      </c>
      <c r="B116" s="2"/>
      <c r="C116" s="2"/>
      <c r="D116" s="2"/>
      <c r="E116" s="2"/>
      <c r="F116" s="2"/>
      <c r="G116" s="2"/>
      <c r="H116" s="2"/>
      <c r="I116" s="2"/>
      <c r="J116" s="19"/>
      <c r="K116" s="19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25">
      <c r="A117" s="2">
        <v>114</v>
      </c>
      <c r="B117" s="2"/>
      <c r="C117" s="2"/>
      <c r="D117" s="2"/>
      <c r="E117" s="2"/>
      <c r="F117" s="2"/>
      <c r="G117" s="2"/>
      <c r="H117" s="2"/>
      <c r="I117" s="2"/>
      <c r="J117" s="19"/>
      <c r="K117" s="19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25">
      <c r="A118" s="2">
        <v>115</v>
      </c>
      <c r="B118" s="2"/>
      <c r="C118" s="2"/>
      <c r="D118" s="2"/>
      <c r="E118" s="2"/>
      <c r="F118" s="2"/>
      <c r="G118" s="2"/>
      <c r="H118" s="2"/>
      <c r="I118" s="2"/>
      <c r="J118" s="19"/>
      <c r="K118" s="19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25">
      <c r="A119" s="2">
        <v>116</v>
      </c>
      <c r="B119" s="2"/>
      <c r="C119" s="2"/>
      <c r="D119" s="2"/>
      <c r="E119" s="2"/>
      <c r="F119" s="2"/>
      <c r="G119" s="2"/>
      <c r="H119" s="2"/>
      <c r="I119" s="2"/>
      <c r="J119" s="19"/>
      <c r="K119" s="19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25">
      <c r="A120" s="2">
        <v>117</v>
      </c>
      <c r="B120" s="2"/>
      <c r="C120" s="2"/>
      <c r="D120" s="2"/>
      <c r="E120" s="2"/>
      <c r="F120" s="2"/>
      <c r="G120" s="2"/>
      <c r="H120" s="2"/>
      <c r="I120" s="2"/>
      <c r="J120" s="19"/>
      <c r="K120" s="19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25">
      <c r="A121" s="2">
        <v>118</v>
      </c>
      <c r="B121" s="2"/>
      <c r="C121" s="2"/>
      <c r="D121" s="2"/>
      <c r="E121" s="2"/>
      <c r="F121" s="2"/>
      <c r="G121" s="2"/>
      <c r="H121" s="2"/>
      <c r="I121" s="2"/>
      <c r="J121" s="19"/>
      <c r="K121" s="19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25">
      <c r="A122" s="2">
        <v>119</v>
      </c>
      <c r="B122" s="2"/>
      <c r="C122" s="2"/>
      <c r="D122" s="2"/>
      <c r="E122" s="2"/>
      <c r="F122" s="2"/>
      <c r="G122" s="2"/>
      <c r="H122" s="2"/>
      <c r="I122" s="2"/>
      <c r="J122" s="19"/>
      <c r="K122" s="19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25">
      <c r="A123" s="2">
        <v>120</v>
      </c>
      <c r="B123" s="2"/>
      <c r="C123" s="2"/>
      <c r="D123" s="2"/>
      <c r="E123" s="2"/>
      <c r="F123" s="2"/>
      <c r="G123" s="2"/>
      <c r="H123" s="2"/>
      <c r="I123" s="2"/>
      <c r="J123" s="19"/>
      <c r="K123" s="19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25">
      <c r="A124" s="2">
        <v>121</v>
      </c>
      <c r="B124" s="2"/>
      <c r="C124" s="2"/>
      <c r="D124" s="2"/>
      <c r="E124" s="2"/>
      <c r="F124" s="2"/>
      <c r="G124" s="2"/>
      <c r="H124" s="2"/>
      <c r="I124" s="2"/>
      <c r="J124" s="19"/>
      <c r="K124" s="19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25">
      <c r="A125" s="2">
        <v>122</v>
      </c>
      <c r="B125" s="2"/>
      <c r="C125" s="2"/>
      <c r="D125" s="2"/>
      <c r="E125" s="2"/>
      <c r="F125" s="2"/>
      <c r="G125" s="2"/>
      <c r="H125" s="2"/>
      <c r="I125" s="2"/>
      <c r="J125" s="19"/>
      <c r="K125" s="19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25">
      <c r="A126" s="2">
        <v>123</v>
      </c>
      <c r="B126" s="2"/>
      <c r="C126" s="2"/>
      <c r="D126" s="2"/>
      <c r="E126" s="2"/>
      <c r="F126" s="2"/>
      <c r="G126" s="2"/>
      <c r="H126" s="2"/>
      <c r="I126" s="2"/>
      <c r="J126" s="19"/>
      <c r="K126" s="19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25">
      <c r="A127" s="2">
        <v>124</v>
      </c>
      <c r="B127" s="2"/>
      <c r="C127" s="2"/>
      <c r="D127" s="2"/>
      <c r="E127" s="2"/>
      <c r="F127" s="2"/>
      <c r="G127" s="2"/>
      <c r="H127" s="2"/>
      <c r="I127" s="2"/>
      <c r="J127" s="19"/>
      <c r="K127" s="19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25">
      <c r="A128" s="2">
        <v>125</v>
      </c>
      <c r="B128" s="2"/>
      <c r="C128" s="2"/>
      <c r="D128" s="2"/>
      <c r="E128" s="2"/>
      <c r="F128" s="2"/>
      <c r="G128" s="2"/>
      <c r="H128" s="2"/>
      <c r="I128" s="2"/>
      <c r="J128" s="19"/>
      <c r="K128" s="19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25">
      <c r="A129" s="2">
        <v>126</v>
      </c>
      <c r="B129" s="2"/>
      <c r="C129" s="2"/>
      <c r="D129" s="2"/>
      <c r="E129" s="2"/>
      <c r="F129" s="2"/>
      <c r="G129" s="2"/>
      <c r="H129" s="2"/>
      <c r="I129" s="2"/>
      <c r="J129" s="19"/>
      <c r="K129" s="19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25">
      <c r="A130" s="2">
        <v>127</v>
      </c>
      <c r="B130" s="2"/>
      <c r="C130" s="2"/>
      <c r="D130" s="2"/>
      <c r="E130" s="2"/>
      <c r="F130" s="2"/>
      <c r="G130" s="2"/>
      <c r="H130" s="2"/>
      <c r="I130" s="2"/>
      <c r="J130" s="19"/>
      <c r="K130" s="19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25">
      <c r="A131" s="2">
        <v>128</v>
      </c>
      <c r="B131" s="2"/>
      <c r="C131" s="2"/>
      <c r="D131" s="2"/>
      <c r="E131" s="2"/>
      <c r="F131" s="2"/>
      <c r="G131" s="2"/>
      <c r="H131" s="2"/>
      <c r="I131" s="2"/>
      <c r="J131" s="19"/>
      <c r="K131" s="19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25">
      <c r="A132" s="2">
        <v>129</v>
      </c>
      <c r="B132" s="2"/>
      <c r="C132" s="2"/>
      <c r="D132" s="2"/>
      <c r="E132" s="2"/>
      <c r="F132" s="2"/>
      <c r="G132" s="2"/>
      <c r="H132" s="2"/>
      <c r="I132" s="2"/>
      <c r="J132" s="19"/>
      <c r="K132" s="19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25">
      <c r="A133" s="2">
        <v>130</v>
      </c>
      <c r="B133" s="2"/>
      <c r="C133" s="2"/>
      <c r="D133" s="2"/>
      <c r="E133" s="2"/>
      <c r="F133" s="2"/>
      <c r="G133" s="2"/>
      <c r="H133" s="2"/>
      <c r="I133" s="2"/>
      <c r="J133" s="19"/>
      <c r="K133" s="19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25">
      <c r="A134" s="2">
        <v>131</v>
      </c>
      <c r="B134" s="2"/>
      <c r="C134" s="2"/>
      <c r="D134" s="2"/>
      <c r="E134" s="2"/>
      <c r="F134" s="2"/>
      <c r="G134" s="2"/>
      <c r="H134" s="2"/>
      <c r="I134" s="2"/>
      <c r="J134" s="19"/>
      <c r="K134" s="19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25">
      <c r="A135" s="2">
        <v>132</v>
      </c>
      <c r="B135" s="2"/>
      <c r="C135" s="2"/>
      <c r="D135" s="2"/>
      <c r="E135" s="2"/>
      <c r="F135" s="2"/>
      <c r="G135" s="2"/>
      <c r="H135" s="2"/>
      <c r="I135" s="2"/>
      <c r="J135" s="19"/>
      <c r="K135" s="19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25">
      <c r="A136" s="2">
        <v>133</v>
      </c>
      <c r="B136" s="2"/>
      <c r="C136" s="2"/>
      <c r="D136" s="2"/>
      <c r="E136" s="2"/>
      <c r="F136" s="2"/>
      <c r="G136" s="2"/>
      <c r="H136" s="2"/>
      <c r="I136" s="2"/>
      <c r="J136" s="19"/>
      <c r="K136" s="19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25">
      <c r="A137" s="2">
        <v>134</v>
      </c>
      <c r="B137" s="2"/>
      <c r="C137" s="2"/>
      <c r="D137" s="2"/>
      <c r="E137" s="2"/>
      <c r="F137" s="2"/>
      <c r="G137" s="2"/>
      <c r="H137" s="2"/>
      <c r="I137" s="2"/>
      <c r="J137" s="19"/>
      <c r="K137" s="19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25">
      <c r="A138" s="2">
        <v>135</v>
      </c>
      <c r="B138" s="2"/>
      <c r="C138" s="2"/>
      <c r="D138" s="2"/>
      <c r="E138" s="2"/>
      <c r="F138" s="2"/>
      <c r="G138" s="2"/>
      <c r="H138" s="2"/>
      <c r="I138" s="2"/>
      <c r="J138" s="19"/>
      <c r="K138" s="19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25">
      <c r="A139" s="2">
        <v>136</v>
      </c>
      <c r="B139" s="2"/>
      <c r="C139" s="2"/>
      <c r="D139" s="2"/>
      <c r="E139" s="2"/>
      <c r="F139" s="2"/>
      <c r="G139" s="2"/>
      <c r="H139" s="2"/>
      <c r="I139" s="2"/>
      <c r="J139" s="19"/>
      <c r="K139" s="19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25">
      <c r="A140" s="2">
        <v>137</v>
      </c>
      <c r="B140" s="2"/>
      <c r="C140" s="2"/>
      <c r="D140" s="2"/>
      <c r="E140" s="2"/>
      <c r="F140" s="2"/>
      <c r="G140" s="2"/>
      <c r="H140" s="2"/>
      <c r="I140" s="2"/>
      <c r="J140" s="19"/>
      <c r="K140" s="19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25">
      <c r="A141" s="2">
        <v>138</v>
      </c>
      <c r="B141" s="2"/>
      <c r="C141" s="2"/>
      <c r="D141" s="2"/>
      <c r="E141" s="2"/>
      <c r="F141" s="2"/>
      <c r="G141" s="2"/>
      <c r="H141" s="2"/>
      <c r="I141" s="2"/>
      <c r="J141" s="19"/>
      <c r="K141" s="19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25">
      <c r="A142" s="2">
        <v>139</v>
      </c>
      <c r="B142" s="2"/>
      <c r="C142" s="2"/>
      <c r="D142" s="2"/>
      <c r="E142" s="2"/>
      <c r="F142" s="2"/>
      <c r="G142" s="2"/>
      <c r="H142" s="2"/>
      <c r="I142" s="2"/>
      <c r="J142" s="19"/>
      <c r="K142" s="19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25">
      <c r="A143" s="2">
        <v>140</v>
      </c>
      <c r="B143" s="2"/>
      <c r="C143" s="2"/>
      <c r="D143" s="2"/>
      <c r="E143" s="2"/>
      <c r="F143" s="2"/>
      <c r="G143" s="2"/>
      <c r="H143" s="2"/>
      <c r="I143" s="2"/>
      <c r="J143" s="19"/>
      <c r="K143" s="19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25">
      <c r="A144" s="2">
        <v>141</v>
      </c>
      <c r="B144" s="2"/>
      <c r="C144" s="2"/>
      <c r="D144" s="2"/>
      <c r="E144" s="2"/>
      <c r="F144" s="2"/>
      <c r="G144" s="2"/>
      <c r="H144" s="2"/>
      <c r="I144" s="2"/>
      <c r="J144" s="19"/>
      <c r="K144" s="19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25">
      <c r="A145" s="2">
        <v>142</v>
      </c>
      <c r="B145" s="2"/>
      <c r="C145" s="2"/>
      <c r="D145" s="2"/>
      <c r="E145" s="2"/>
      <c r="F145" s="2"/>
      <c r="G145" s="2"/>
      <c r="H145" s="2"/>
      <c r="I145" s="2"/>
      <c r="J145" s="19"/>
      <c r="K145" s="19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25">
      <c r="A146" s="2">
        <v>143</v>
      </c>
      <c r="B146" s="2"/>
      <c r="C146" s="2"/>
      <c r="D146" s="2"/>
      <c r="E146" s="2"/>
      <c r="F146" s="2"/>
      <c r="G146" s="2"/>
      <c r="H146" s="2"/>
      <c r="I146" s="2"/>
      <c r="J146" s="19"/>
      <c r="K146" s="19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25">
      <c r="A147" s="2">
        <v>144</v>
      </c>
      <c r="B147" s="2"/>
      <c r="C147" s="2"/>
      <c r="D147" s="2"/>
      <c r="E147" s="2"/>
      <c r="F147" s="2"/>
      <c r="G147" s="2"/>
      <c r="H147" s="2"/>
      <c r="I147" s="2"/>
      <c r="J147" s="19"/>
      <c r="K147" s="19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25">
      <c r="A148" s="2">
        <v>145</v>
      </c>
      <c r="B148" s="2"/>
      <c r="C148" s="2"/>
      <c r="D148" s="2"/>
      <c r="E148" s="2"/>
      <c r="F148" s="2"/>
      <c r="G148" s="2"/>
      <c r="H148" s="2"/>
      <c r="I148" s="2"/>
      <c r="J148" s="19"/>
      <c r="K148" s="19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25">
      <c r="A149" s="2">
        <v>146</v>
      </c>
      <c r="B149" s="2"/>
      <c r="C149" s="2"/>
      <c r="D149" s="2"/>
      <c r="E149" s="2"/>
      <c r="F149" s="2"/>
      <c r="G149" s="2"/>
      <c r="H149" s="2"/>
      <c r="I149" s="2"/>
      <c r="J149" s="19"/>
      <c r="K149" s="19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25">
      <c r="A150" s="2">
        <v>147</v>
      </c>
      <c r="B150" s="2"/>
      <c r="C150" s="2"/>
      <c r="D150" s="2"/>
      <c r="E150" s="2"/>
      <c r="F150" s="2"/>
      <c r="G150" s="2"/>
      <c r="H150" s="2"/>
      <c r="I150" s="2"/>
      <c r="J150" s="19"/>
      <c r="K150" s="19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25">
      <c r="A151" s="2">
        <v>148</v>
      </c>
      <c r="B151" s="2"/>
      <c r="C151" s="2"/>
      <c r="D151" s="2"/>
      <c r="E151" s="2"/>
      <c r="F151" s="2"/>
      <c r="G151" s="2"/>
      <c r="H151" s="2"/>
      <c r="I151" s="2"/>
      <c r="J151" s="19"/>
      <c r="K151" s="19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25">
      <c r="A152" s="2">
        <v>149</v>
      </c>
      <c r="B152" s="2"/>
      <c r="C152" s="2"/>
      <c r="D152" s="2"/>
      <c r="E152" s="2"/>
      <c r="F152" s="2"/>
      <c r="G152" s="2"/>
      <c r="H152" s="2"/>
      <c r="I152" s="2"/>
      <c r="J152" s="19"/>
      <c r="K152" s="19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25">
      <c r="A153" s="2">
        <v>150</v>
      </c>
      <c r="B153" s="2"/>
      <c r="C153" s="2"/>
      <c r="D153" s="2"/>
      <c r="E153" s="2"/>
      <c r="F153" s="2"/>
      <c r="G153" s="2"/>
      <c r="H153" s="2"/>
      <c r="I153" s="2"/>
      <c r="J153" s="19"/>
      <c r="K153" s="19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25">
      <c r="A154" s="2">
        <v>151</v>
      </c>
      <c r="B154" s="2"/>
      <c r="C154" s="2"/>
      <c r="D154" s="2"/>
      <c r="E154" s="2"/>
      <c r="F154" s="2"/>
      <c r="G154" s="2"/>
      <c r="H154" s="2"/>
      <c r="I154" s="2"/>
      <c r="J154" s="19"/>
      <c r="K154" s="19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25">
      <c r="A155" s="2">
        <v>152</v>
      </c>
      <c r="B155" s="2"/>
      <c r="C155" s="2"/>
      <c r="D155" s="2"/>
      <c r="E155" s="2"/>
      <c r="F155" s="2"/>
      <c r="G155" s="2"/>
      <c r="H155" s="2"/>
      <c r="I155" s="2"/>
      <c r="J155" s="19"/>
      <c r="K155" s="19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25">
      <c r="A156" s="2">
        <v>153</v>
      </c>
      <c r="B156" s="2"/>
      <c r="C156" s="2"/>
      <c r="D156" s="2"/>
      <c r="E156" s="2"/>
      <c r="F156" s="2"/>
      <c r="G156" s="2"/>
      <c r="H156" s="2"/>
      <c r="I156" s="2"/>
      <c r="J156" s="19"/>
      <c r="K156" s="19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25">
      <c r="A157" s="2">
        <v>154</v>
      </c>
      <c r="B157" s="2"/>
      <c r="C157" s="2"/>
      <c r="D157" s="2"/>
      <c r="E157" s="2"/>
      <c r="F157" s="2"/>
      <c r="G157" s="2"/>
      <c r="H157" s="2"/>
      <c r="I157" s="2"/>
      <c r="J157" s="19"/>
      <c r="K157" s="19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25">
      <c r="A158" s="2">
        <v>155</v>
      </c>
      <c r="B158" s="2"/>
      <c r="C158" s="2"/>
      <c r="D158" s="2"/>
      <c r="E158" s="2"/>
      <c r="F158" s="2"/>
      <c r="G158" s="2"/>
      <c r="H158" s="2"/>
      <c r="I158" s="2"/>
      <c r="J158" s="19"/>
      <c r="K158" s="19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25">
      <c r="A159" s="2">
        <v>156</v>
      </c>
      <c r="B159" s="2"/>
      <c r="C159" s="2"/>
      <c r="D159" s="2"/>
      <c r="E159" s="2"/>
      <c r="F159" s="2"/>
      <c r="G159" s="2"/>
      <c r="H159" s="2"/>
      <c r="I159" s="2"/>
      <c r="J159" s="19"/>
      <c r="K159" s="19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25">
      <c r="A160" s="2">
        <v>157</v>
      </c>
      <c r="B160" s="2"/>
      <c r="C160" s="2"/>
      <c r="D160" s="2"/>
      <c r="E160" s="2"/>
      <c r="F160" s="2"/>
      <c r="G160" s="2"/>
      <c r="H160" s="2"/>
      <c r="I160" s="2"/>
      <c r="J160" s="19"/>
      <c r="K160" s="19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25">
      <c r="A161" s="2">
        <v>158</v>
      </c>
      <c r="B161" s="2"/>
      <c r="C161" s="2"/>
      <c r="D161" s="2"/>
      <c r="E161" s="2"/>
      <c r="F161" s="2"/>
      <c r="G161" s="2"/>
      <c r="H161" s="2"/>
      <c r="I161" s="2"/>
      <c r="J161" s="19"/>
      <c r="K161" s="19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25">
      <c r="A162" s="2">
        <v>159</v>
      </c>
      <c r="B162" s="2"/>
      <c r="C162" s="2"/>
      <c r="D162" s="2"/>
      <c r="E162" s="2"/>
      <c r="F162" s="2"/>
      <c r="G162" s="2"/>
      <c r="H162" s="2"/>
      <c r="I162" s="2"/>
      <c r="J162" s="19"/>
      <c r="K162" s="19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25">
      <c r="A163" s="2">
        <v>160</v>
      </c>
      <c r="B163" s="2"/>
      <c r="C163" s="2"/>
      <c r="D163" s="2"/>
      <c r="E163" s="2"/>
      <c r="F163" s="2"/>
      <c r="G163" s="2"/>
      <c r="H163" s="2"/>
      <c r="I163" s="2"/>
      <c r="J163" s="19"/>
      <c r="K163" s="19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25">
      <c r="A164" s="2">
        <v>161</v>
      </c>
      <c r="B164" s="2"/>
      <c r="C164" s="2"/>
      <c r="D164" s="2"/>
      <c r="E164" s="2"/>
      <c r="F164" s="2"/>
      <c r="G164" s="2"/>
      <c r="H164" s="2"/>
      <c r="I164" s="2"/>
      <c r="J164" s="19"/>
      <c r="K164" s="19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25">
      <c r="A165" s="2">
        <v>162</v>
      </c>
      <c r="B165" s="2"/>
      <c r="C165" s="2"/>
      <c r="D165" s="2"/>
      <c r="E165" s="2"/>
      <c r="F165" s="2"/>
      <c r="G165" s="2"/>
      <c r="H165" s="2"/>
      <c r="I165" s="2"/>
      <c r="J165" s="19"/>
      <c r="K165" s="19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25">
      <c r="A166" s="2">
        <v>163</v>
      </c>
      <c r="B166" s="2"/>
      <c r="C166" s="2"/>
      <c r="D166" s="2"/>
      <c r="E166" s="2"/>
      <c r="F166" s="2"/>
      <c r="G166" s="2"/>
      <c r="H166" s="2"/>
      <c r="I166" s="2"/>
      <c r="J166" s="19"/>
      <c r="K166" s="19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25">
      <c r="A167" s="2">
        <v>164</v>
      </c>
      <c r="B167" s="2"/>
      <c r="C167" s="2"/>
      <c r="D167" s="2"/>
      <c r="E167" s="2"/>
      <c r="F167" s="2"/>
      <c r="G167" s="2"/>
      <c r="H167" s="2"/>
      <c r="I167" s="2"/>
      <c r="J167" s="19"/>
      <c r="K167" s="19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25">
      <c r="A168" s="2">
        <v>165</v>
      </c>
      <c r="B168" s="2"/>
      <c r="C168" s="2"/>
      <c r="D168" s="2"/>
      <c r="E168" s="2"/>
      <c r="F168" s="2"/>
      <c r="G168" s="2"/>
      <c r="H168" s="2"/>
      <c r="I168" s="2"/>
      <c r="J168" s="19"/>
      <c r="K168" s="19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25">
      <c r="A169" s="2">
        <v>166</v>
      </c>
      <c r="B169" s="2"/>
      <c r="C169" s="2"/>
      <c r="D169" s="2"/>
      <c r="E169" s="2"/>
      <c r="F169" s="2"/>
      <c r="G169" s="2"/>
      <c r="H169" s="2"/>
      <c r="I169" s="2"/>
      <c r="J169" s="19"/>
      <c r="K169" s="19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25">
      <c r="A170" s="2">
        <v>167</v>
      </c>
      <c r="B170" s="2"/>
      <c r="C170" s="2"/>
      <c r="D170" s="2"/>
      <c r="E170" s="2"/>
      <c r="F170" s="2"/>
      <c r="G170" s="2"/>
      <c r="H170" s="2"/>
      <c r="I170" s="2"/>
      <c r="J170" s="19"/>
      <c r="K170" s="19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25">
      <c r="A171" s="2">
        <v>168</v>
      </c>
      <c r="B171" s="2"/>
      <c r="C171" s="2"/>
      <c r="D171" s="2"/>
      <c r="E171" s="2"/>
      <c r="F171" s="2"/>
      <c r="G171" s="2"/>
      <c r="H171" s="2"/>
      <c r="I171" s="2"/>
      <c r="J171" s="19"/>
      <c r="K171" s="19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25">
      <c r="A172" s="2">
        <v>169</v>
      </c>
      <c r="B172" s="2"/>
      <c r="C172" s="2"/>
      <c r="D172" s="2"/>
      <c r="E172" s="2"/>
      <c r="F172" s="2"/>
      <c r="G172" s="2"/>
      <c r="H172" s="2"/>
      <c r="I172" s="2"/>
      <c r="J172" s="19"/>
      <c r="K172" s="19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25">
      <c r="A173" s="2">
        <v>170</v>
      </c>
      <c r="B173" s="2"/>
      <c r="C173" s="2"/>
      <c r="D173" s="2"/>
      <c r="E173" s="2"/>
      <c r="F173" s="2"/>
      <c r="G173" s="2"/>
      <c r="H173" s="2"/>
      <c r="I173" s="2"/>
      <c r="J173" s="19"/>
      <c r="K173" s="19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25">
      <c r="A174" s="2">
        <v>171</v>
      </c>
      <c r="B174" s="2"/>
      <c r="C174" s="2"/>
      <c r="D174" s="2"/>
      <c r="E174" s="2"/>
      <c r="F174" s="2"/>
      <c r="G174" s="2"/>
      <c r="H174" s="2"/>
      <c r="I174" s="2"/>
      <c r="J174" s="19"/>
      <c r="K174" s="19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25">
      <c r="A175" s="2">
        <v>172</v>
      </c>
      <c r="B175" s="2"/>
      <c r="C175" s="2"/>
      <c r="D175" s="2"/>
      <c r="E175" s="2"/>
      <c r="F175" s="2"/>
      <c r="G175" s="2"/>
      <c r="H175" s="2"/>
      <c r="I175" s="2"/>
      <c r="J175" s="19"/>
      <c r="K175" s="19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25">
      <c r="A176" s="2">
        <v>173</v>
      </c>
      <c r="B176" s="2"/>
      <c r="C176" s="2"/>
      <c r="D176" s="2"/>
      <c r="E176" s="2"/>
      <c r="F176" s="2"/>
      <c r="G176" s="2"/>
      <c r="H176" s="2"/>
      <c r="I176" s="2"/>
      <c r="J176" s="19"/>
      <c r="K176" s="19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25">
      <c r="A177" s="2">
        <v>174</v>
      </c>
      <c r="B177" s="2"/>
      <c r="C177" s="2"/>
      <c r="D177" s="2"/>
      <c r="E177" s="2"/>
      <c r="F177" s="2"/>
      <c r="G177" s="2"/>
      <c r="H177" s="2"/>
      <c r="I177" s="2"/>
      <c r="J177" s="19"/>
      <c r="K177" s="19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25">
      <c r="A178" s="2">
        <v>175</v>
      </c>
      <c r="B178" s="2"/>
      <c r="C178" s="2"/>
      <c r="D178" s="2"/>
      <c r="E178" s="2"/>
      <c r="F178" s="2"/>
      <c r="G178" s="2"/>
      <c r="H178" s="2"/>
      <c r="I178" s="2"/>
      <c r="J178" s="19"/>
      <c r="K178" s="19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25">
      <c r="A179" s="2">
        <v>176</v>
      </c>
      <c r="B179" s="2"/>
      <c r="C179" s="2"/>
      <c r="D179" s="2"/>
      <c r="E179" s="2"/>
      <c r="F179" s="2"/>
      <c r="G179" s="2"/>
      <c r="H179" s="2"/>
      <c r="I179" s="2"/>
      <c r="J179" s="19"/>
      <c r="K179" s="19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25">
      <c r="A180" s="2">
        <v>177</v>
      </c>
      <c r="B180" s="2"/>
      <c r="C180" s="2"/>
      <c r="D180" s="2"/>
      <c r="E180" s="2"/>
      <c r="F180" s="2"/>
      <c r="G180" s="2"/>
      <c r="H180" s="2"/>
      <c r="I180" s="2"/>
      <c r="J180" s="19"/>
      <c r="K180" s="19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25">
      <c r="A181" s="2">
        <v>178</v>
      </c>
      <c r="B181" s="2"/>
      <c r="C181" s="2"/>
      <c r="D181" s="2"/>
      <c r="E181" s="2"/>
      <c r="F181" s="2"/>
      <c r="G181" s="2"/>
      <c r="H181" s="2"/>
      <c r="I181" s="2"/>
      <c r="J181" s="19"/>
      <c r="K181" s="19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25">
      <c r="A182" s="2">
        <v>179</v>
      </c>
      <c r="B182" s="2"/>
      <c r="C182" s="2"/>
      <c r="D182" s="2"/>
      <c r="E182" s="2"/>
      <c r="F182" s="2"/>
      <c r="G182" s="2"/>
      <c r="H182" s="2"/>
      <c r="I182" s="2"/>
      <c r="J182" s="19"/>
      <c r="K182" s="19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25">
      <c r="A183" s="2">
        <v>180</v>
      </c>
      <c r="B183" s="2"/>
      <c r="C183" s="2"/>
      <c r="D183" s="2"/>
      <c r="E183" s="2"/>
      <c r="F183" s="2"/>
      <c r="G183" s="2"/>
      <c r="H183" s="2"/>
      <c r="I183" s="2"/>
      <c r="J183" s="19"/>
      <c r="K183" s="19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25">
      <c r="A184" s="2">
        <v>181</v>
      </c>
      <c r="B184" s="2"/>
      <c r="C184" s="2"/>
      <c r="D184" s="2"/>
      <c r="E184" s="2"/>
      <c r="F184" s="2"/>
      <c r="G184" s="2"/>
      <c r="H184" s="2"/>
      <c r="I184" s="2"/>
      <c r="J184" s="19"/>
      <c r="K184" s="19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25">
      <c r="A185" s="2">
        <v>182</v>
      </c>
      <c r="B185" s="2"/>
      <c r="C185" s="2"/>
      <c r="D185" s="2"/>
      <c r="E185" s="2"/>
      <c r="F185" s="2"/>
      <c r="G185" s="2"/>
      <c r="H185" s="2"/>
      <c r="I185" s="2"/>
      <c r="J185" s="19"/>
      <c r="K185" s="19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25">
      <c r="A186" s="2">
        <v>183</v>
      </c>
      <c r="B186" s="2"/>
      <c r="C186" s="2"/>
      <c r="D186" s="2"/>
      <c r="E186" s="2"/>
      <c r="F186" s="2"/>
      <c r="G186" s="2"/>
      <c r="H186" s="2"/>
      <c r="I186" s="2"/>
      <c r="J186" s="19"/>
      <c r="K186" s="19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25">
      <c r="A187" s="2">
        <v>184</v>
      </c>
      <c r="B187" s="2"/>
      <c r="C187" s="2"/>
      <c r="D187" s="2"/>
      <c r="E187" s="2"/>
      <c r="F187" s="2"/>
      <c r="G187" s="2"/>
      <c r="H187" s="2"/>
      <c r="I187" s="2"/>
      <c r="J187" s="19"/>
      <c r="K187" s="19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25">
      <c r="A188" s="2">
        <v>185</v>
      </c>
      <c r="B188" s="2"/>
      <c r="C188" s="2"/>
      <c r="D188" s="2"/>
      <c r="E188" s="2"/>
      <c r="F188" s="2"/>
      <c r="G188" s="2"/>
      <c r="H188" s="2"/>
      <c r="I188" s="2"/>
      <c r="J188" s="19"/>
      <c r="K188" s="19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25">
      <c r="A189" s="2">
        <v>186</v>
      </c>
      <c r="B189" s="2"/>
      <c r="C189" s="2"/>
      <c r="D189" s="2"/>
      <c r="E189" s="2"/>
      <c r="F189" s="2"/>
      <c r="G189" s="2"/>
      <c r="H189" s="2"/>
      <c r="I189" s="2"/>
      <c r="J189" s="19"/>
      <c r="K189" s="19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25">
      <c r="A190" s="2">
        <v>187</v>
      </c>
      <c r="B190" s="2"/>
      <c r="C190" s="2"/>
      <c r="D190" s="2"/>
      <c r="E190" s="2"/>
      <c r="F190" s="2"/>
      <c r="G190" s="2"/>
      <c r="H190" s="2"/>
      <c r="I190" s="2"/>
      <c r="J190" s="19"/>
      <c r="K190" s="19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25">
      <c r="A191" s="2">
        <v>188</v>
      </c>
      <c r="B191" s="2"/>
      <c r="C191" s="2"/>
      <c r="D191" s="2"/>
      <c r="E191" s="2"/>
      <c r="F191" s="2"/>
      <c r="G191" s="2"/>
      <c r="H191" s="2"/>
      <c r="I191" s="2"/>
      <c r="J191" s="19"/>
      <c r="K191" s="19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25">
      <c r="A192" s="2">
        <v>189</v>
      </c>
      <c r="B192" s="2"/>
      <c r="C192" s="2"/>
      <c r="D192" s="2"/>
      <c r="E192" s="2"/>
      <c r="F192" s="2"/>
      <c r="G192" s="2"/>
      <c r="H192" s="2"/>
      <c r="I192" s="2"/>
      <c r="J192" s="19"/>
      <c r="K192" s="19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25">
      <c r="A193" s="2">
        <v>190</v>
      </c>
      <c r="B193" s="2"/>
      <c r="C193" s="2"/>
      <c r="D193" s="2"/>
      <c r="E193" s="2"/>
      <c r="F193" s="2"/>
      <c r="G193" s="2"/>
      <c r="H193" s="2"/>
      <c r="I193" s="2"/>
      <c r="J193" s="19"/>
      <c r="K193" s="19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25">
      <c r="A194" s="2">
        <v>191</v>
      </c>
      <c r="B194" s="2"/>
      <c r="C194" s="2"/>
      <c r="D194" s="2"/>
      <c r="E194" s="2"/>
      <c r="F194" s="2"/>
      <c r="G194" s="2"/>
      <c r="H194" s="2"/>
      <c r="I194" s="2"/>
      <c r="J194" s="19"/>
      <c r="K194" s="19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25">
      <c r="A195" s="2">
        <v>192</v>
      </c>
      <c r="B195" s="2"/>
      <c r="C195" s="2"/>
      <c r="D195" s="2"/>
      <c r="E195" s="2"/>
      <c r="F195" s="2"/>
      <c r="G195" s="2"/>
      <c r="H195" s="2"/>
      <c r="I195" s="2"/>
      <c r="J195" s="19"/>
      <c r="K195" s="19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25">
      <c r="A196" s="2">
        <v>193</v>
      </c>
      <c r="B196" s="2"/>
      <c r="C196" s="2"/>
      <c r="D196" s="2"/>
      <c r="E196" s="2"/>
      <c r="F196" s="2"/>
      <c r="G196" s="2"/>
      <c r="H196" s="2"/>
      <c r="I196" s="2"/>
      <c r="J196" s="19"/>
      <c r="K196" s="19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25">
      <c r="A197" s="2">
        <v>194</v>
      </c>
      <c r="B197" s="2"/>
      <c r="C197" s="2"/>
      <c r="D197" s="2"/>
      <c r="E197" s="2"/>
      <c r="F197" s="2"/>
      <c r="G197" s="2"/>
      <c r="H197" s="2"/>
      <c r="I197" s="2"/>
      <c r="J197" s="19"/>
      <c r="K197" s="19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25">
      <c r="A198" s="2">
        <v>195</v>
      </c>
      <c r="B198" s="2"/>
      <c r="C198" s="2"/>
      <c r="D198" s="2"/>
      <c r="E198" s="2"/>
      <c r="F198" s="2"/>
      <c r="G198" s="2"/>
      <c r="H198" s="2"/>
      <c r="I198" s="2"/>
      <c r="J198" s="19"/>
      <c r="K198" s="19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25">
      <c r="A199" s="2">
        <v>196</v>
      </c>
      <c r="B199" s="2"/>
      <c r="C199" s="2"/>
      <c r="D199" s="2"/>
      <c r="E199" s="2"/>
      <c r="F199" s="2"/>
      <c r="G199" s="2"/>
      <c r="H199" s="2"/>
      <c r="I199" s="2"/>
      <c r="J199" s="19"/>
      <c r="K199" s="19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25">
      <c r="A200" s="2">
        <v>197</v>
      </c>
      <c r="B200" s="2"/>
      <c r="C200" s="2"/>
      <c r="D200" s="2"/>
      <c r="E200" s="2"/>
      <c r="F200" s="2"/>
      <c r="G200" s="2"/>
      <c r="H200" s="2"/>
      <c r="I200" s="2"/>
      <c r="J200" s="19"/>
      <c r="K200" s="19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25">
      <c r="A201" s="2">
        <v>198</v>
      </c>
      <c r="B201" s="2"/>
      <c r="C201" s="2"/>
      <c r="D201" s="2"/>
      <c r="E201" s="2"/>
      <c r="F201" s="2"/>
      <c r="G201" s="2"/>
      <c r="H201" s="2"/>
      <c r="I201" s="2"/>
      <c r="J201" s="19"/>
      <c r="K201" s="19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25">
      <c r="A202" s="2">
        <v>199</v>
      </c>
      <c r="B202" s="2"/>
      <c r="C202" s="2"/>
      <c r="D202" s="2"/>
      <c r="E202" s="2"/>
      <c r="F202" s="2"/>
      <c r="G202" s="2"/>
      <c r="H202" s="2"/>
      <c r="I202" s="2"/>
      <c r="J202" s="19"/>
      <c r="K202" s="19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25">
      <c r="A203" s="2">
        <v>200</v>
      </c>
      <c r="B203" s="2"/>
      <c r="C203" s="2"/>
      <c r="D203" s="2"/>
      <c r="E203" s="2"/>
      <c r="F203" s="2"/>
      <c r="G203" s="2"/>
      <c r="H203" s="2"/>
      <c r="I203" s="2"/>
      <c r="J203" s="19"/>
      <c r="K203" s="19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19"/>
      <c r="K204" s="19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19"/>
      <c r="K205" s="19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19"/>
      <c r="K206" s="19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19"/>
      <c r="K207" s="19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19"/>
      <c r="K208" s="19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19"/>
      <c r="K209" s="19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19"/>
      <c r="K210" s="19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19"/>
      <c r="K211" s="19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19"/>
      <c r="K212" s="19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19"/>
      <c r="K213" s="19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19"/>
      <c r="K214" s="19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19"/>
      <c r="K215" s="19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19"/>
      <c r="K216" s="19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19"/>
      <c r="K217" s="19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19"/>
      <c r="K218" s="19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19"/>
      <c r="K219" s="19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19"/>
      <c r="K220" s="19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19"/>
      <c r="K221" s="19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19"/>
      <c r="K222" s="19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19"/>
      <c r="K223" s="19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19"/>
      <c r="K224" s="19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19"/>
      <c r="K225" s="19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19"/>
      <c r="K226" s="19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19"/>
      <c r="K227" s="19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19"/>
      <c r="K228" s="19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19"/>
      <c r="K229" s="19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19"/>
      <c r="K230" s="19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19"/>
      <c r="K231" s="19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19"/>
      <c r="K232" s="19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19"/>
      <c r="K233" s="19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19"/>
      <c r="K234" s="19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19"/>
      <c r="K235" s="19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19"/>
      <c r="K236" s="19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19"/>
      <c r="K237" s="19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19"/>
      <c r="K238" s="19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19"/>
      <c r="K239" s="19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19"/>
      <c r="K240" s="19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19"/>
      <c r="K241" s="19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19"/>
      <c r="K242" s="19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19"/>
      <c r="K243" s="19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19"/>
      <c r="K244" s="19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19"/>
      <c r="K245" s="19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19"/>
      <c r="K246" s="19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19"/>
      <c r="K247" s="19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19"/>
      <c r="K248" s="19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19"/>
      <c r="K249" s="19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19"/>
      <c r="K250" s="19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19"/>
      <c r="K251" s="19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19"/>
      <c r="K252" s="19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19"/>
      <c r="K253" s="19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19"/>
      <c r="K254" s="19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19"/>
      <c r="K255" s="19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19"/>
      <c r="K256" s="19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19"/>
      <c r="K257" s="19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19"/>
      <c r="K258" s="19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19"/>
      <c r="K259" s="19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19"/>
      <c r="K260" s="19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19"/>
      <c r="K261" s="19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19"/>
      <c r="K262" s="19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19"/>
      <c r="K263" s="19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19"/>
      <c r="K264" s="19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19"/>
      <c r="K265" s="19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19"/>
      <c r="K266" s="19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19"/>
      <c r="K267" s="19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19"/>
      <c r="K268" s="19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19"/>
      <c r="K269" s="19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19"/>
      <c r="K270" s="19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19"/>
      <c r="K271" s="19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19"/>
      <c r="K272" s="19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19"/>
      <c r="K273" s="19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19"/>
      <c r="K274" s="19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19"/>
      <c r="K275" s="19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19"/>
      <c r="K276" s="19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19"/>
      <c r="K277" s="19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19"/>
      <c r="K278" s="19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19"/>
      <c r="K279" s="19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19"/>
      <c r="K280" s="19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19"/>
      <c r="K281" s="19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19"/>
      <c r="K282" s="19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19"/>
      <c r="K283" s="19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19"/>
      <c r="K284" s="19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19"/>
      <c r="K285" s="19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19"/>
      <c r="K286" s="19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19"/>
      <c r="K287" s="19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19"/>
      <c r="K288" s="19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19"/>
      <c r="K289" s="19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19"/>
      <c r="K290" s="19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19"/>
      <c r="K291" s="19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19"/>
      <c r="K292" s="19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19"/>
      <c r="K293" s="19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19"/>
      <c r="K294" s="19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19"/>
      <c r="K295" s="19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19"/>
      <c r="K296" s="19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19"/>
      <c r="K297" s="19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19"/>
      <c r="K298" s="19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19"/>
      <c r="K299" s="19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19"/>
      <c r="K300" s="19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19"/>
      <c r="K301" s="19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19"/>
      <c r="K302" s="19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19"/>
      <c r="K303" s="19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19"/>
      <c r="K304" s="19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19"/>
      <c r="K305" s="19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19"/>
      <c r="K306" s="19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19"/>
      <c r="K307" s="19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19"/>
      <c r="K308" s="19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19"/>
      <c r="K309" s="19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19"/>
      <c r="K310" s="19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19"/>
      <c r="K311" s="19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19"/>
      <c r="K312" s="19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19"/>
      <c r="K313" s="19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19"/>
      <c r="K314" s="19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19"/>
      <c r="K315" s="19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19"/>
      <c r="K316" s="19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19"/>
      <c r="K317" s="19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19"/>
      <c r="K318" s="19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19"/>
      <c r="K319" s="19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19"/>
      <c r="K320" s="19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19"/>
      <c r="K321" s="19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19"/>
      <c r="K322" s="19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19"/>
      <c r="K323" s="19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19"/>
      <c r="K324" s="19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19"/>
      <c r="K325" s="19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19"/>
      <c r="K326" s="19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19"/>
      <c r="K327" s="19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19"/>
      <c r="K328" s="19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19"/>
      <c r="K329" s="19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19"/>
      <c r="K330" s="19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19"/>
      <c r="K331" s="19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19"/>
      <c r="K332" s="19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19"/>
      <c r="K333" s="19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19"/>
      <c r="K334" s="19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19"/>
      <c r="K335" s="19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19"/>
      <c r="K336" s="19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19"/>
      <c r="K337" s="19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19"/>
      <c r="K338" s="19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19"/>
      <c r="K339" s="19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19"/>
      <c r="K340" s="19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19"/>
      <c r="K341" s="19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19"/>
      <c r="K342" s="19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19"/>
      <c r="K343" s="19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19"/>
      <c r="K344" s="19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19"/>
      <c r="K345" s="19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19"/>
      <c r="K346" s="19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19"/>
      <c r="K347" s="19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19"/>
      <c r="K348" s="19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19"/>
      <c r="K349" s="19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19"/>
      <c r="K350" s="19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19"/>
      <c r="K351" s="19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19"/>
      <c r="K352" s="19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19"/>
      <c r="K353" s="19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19"/>
      <c r="K354" s="19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19"/>
      <c r="K355" s="19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19"/>
      <c r="K356" s="19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19"/>
      <c r="K357" s="19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19"/>
      <c r="K358" s="19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19"/>
      <c r="K359" s="19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19"/>
      <c r="K360" s="19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19"/>
      <c r="K361" s="19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19"/>
      <c r="K362" s="19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19"/>
      <c r="K363" s="19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19"/>
      <c r="K364" s="19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19"/>
      <c r="K365" s="19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19"/>
      <c r="K366" s="19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19"/>
      <c r="K367" s="19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19"/>
      <c r="K368" s="19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19"/>
      <c r="K369" s="19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19"/>
      <c r="K370" s="19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19"/>
      <c r="K371" s="19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19"/>
      <c r="K372" s="19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19"/>
      <c r="K373" s="19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19"/>
      <c r="K374" s="19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19"/>
      <c r="K375" s="19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19"/>
      <c r="K376" s="19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19"/>
      <c r="K377" s="19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19"/>
      <c r="K378" s="19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19"/>
      <c r="K379" s="19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19"/>
      <c r="K380" s="19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19"/>
      <c r="K381" s="19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19"/>
      <c r="K382" s="19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19"/>
      <c r="K383" s="19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19"/>
      <c r="K384" s="19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19"/>
      <c r="K385" s="19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19"/>
      <c r="K386" s="19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19"/>
      <c r="K387" s="19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19"/>
      <c r="K388" s="19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19"/>
      <c r="K389" s="19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19"/>
      <c r="K390" s="19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19"/>
      <c r="K391" s="19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19"/>
      <c r="K392" s="19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19"/>
      <c r="K393" s="19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19"/>
      <c r="K394" s="19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19"/>
      <c r="K395" s="19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19"/>
      <c r="K396" s="19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19"/>
      <c r="K397" s="19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19"/>
      <c r="K398" s="19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19"/>
      <c r="K399" s="19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19"/>
      <c r="K400" s="19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19"/>
      <c r="K401" s="19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19"/>
      <c r="K402" s="19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19"/>
      <c r="K403" s="19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19"/>
      <c r="K404" s="19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19"/>
      <c r="K405" s="19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19"/>
      <c r="K406" s="19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19"/>
      <c r="K407" s="19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19"/>
      <c r="K408" s="19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19"/>
      <c r="K409" s="19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19"/>
      <c r="K410" s="19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19"/>
      <c r="K411" s="19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19"/>
      <c r="K412" s="19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19"/>
      <c r="K413" s="19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19"/>
      <c r="K414" s="19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19"/>
      <c r="K415" s="19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19"/>
      <c r="K416" s="19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19"/>
      <c r="K417" s="19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19"/>
      <c r="K418" s="19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19"/>
      <c r="K419" s="19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19"/>
      <c r="K420" s="19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19"/>
      <c r="K421" s="19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19"/>
      <c r="K422" s="19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19"/>
      <c r="K423" s="19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19"/>
      <c r="K424" s="19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19"/>
      <c r="K425" s="19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19"/>
      <c r="K426" s="19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19"/>
      <c r="K427" s="19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19"/>
      <c r="K428" s="19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19"/>
      <c r="K429" s="19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19"/>
      <c r="K430" s="19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19"/>
      <c r="K431" s="19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19"/>
      <c r="K432" s="19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19"/>
      <c r="K433" s="19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19"/>
      <c r="K434" s="19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19"/>
      <c r="K435" s="19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19"/>
      <c r="K436" s="19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19"/>
      <c r="K437" s="19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19"/>
      <c r="K438" s="19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19"/>
      <c r="K439" s="19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19"/>
      <c r="K440" s="19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19"/>
      <c r="K441" s="19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19"/>
      <c r="K442" s="19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19"/>
      <c r="K443" s="19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19"/>
      <c r="K444" s="19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19"/>
      <c r="K445" s="19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19"/>
      <c r="K446" s="19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19"/>
      <c r="K447" s="19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19"/>
      <c r="K448" s="19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19"/>
      <c r="K449" s="19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19"/>
      <c r="K450" s="19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19"/>
      <c r="K451" s="19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19"/>
      <c r="K452" s="19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19"/>
      <c r="K453" s="19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19"/>
      <c r="K454" s="19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19"/>
      <c r="K455" s="19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19"/>
      <c r="K456" s="19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19"/>
      <c r="K457" s="19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19"/>
      <c r="K458" s="19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19"/>
      <c r="K459" s="19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19"/>
      <c r="K460" s="19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19"/>
      <c r="K461" s="19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19"/>
      <c r="K462" s="19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19"/>
      <c r="K463" s="19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19"/>
      <c r="K464" s="19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19"/>
      <c r="K465" s="19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19"/>
      <c r="K466" s="19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19"/>
      <c r="K467" s="19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19"/>
      <c r="K468" s="19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19"/>
      <c r="K469" s="19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19"/>
      <c r="K470" s="19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19"/>
      <c r="K471" s="19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19"/>
      <c r="K472" s="19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19"/>
      <c r="K473" s="19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19"/>
      <c r="K474" s="19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19"/>
      <c r="K475" s="19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19"/>
      <c r="K476" s="19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19"/>
      <c r="K477" s="19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19"/>
      <c r="K478" s="19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19"/>
      <c r="K479" s="19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19"/>
      <c r="K480" s="19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19"/>
      <c r="K481" s="19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19"/>
      <c r="K482" s="19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19"/>
      <c r="K483" s="19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19"/>
      <c r="K484" s="19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19"/>
      <c r="K485" s="19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19"/>
      <c r="K486" s="19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19"/>
      <c r="K487" s="19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19"/>
      <c r="K488" s="19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19"/>
      <c r="K489" s="19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19"/>
      <c r="K490" s="19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19"/>
      <c r="K491" s="19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19"/>
      <c r="K492" s="19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19"/>
      <c r="K493" s="19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19"/>
      <c r="K494" s="19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19"/>
      <c r="K495" s="19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19"/>
      <c r="K496" s="19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19"/>
      <c r="K497" s="19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19"/>
      <c r="K498" s="19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19"/>
      <c r="K499" s="19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19"/>
      <c r="K500" s="19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19"/>
      <c r="K501" s="19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19"/>
      <c r="K502" s="19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19"/>
      <c r="K503" s="19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19"/>
      <c r="K504" s="19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19"/>
      <c r="K505" s="19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19"/>
      <c r="K506" s="19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19"/>
      <c r="K507" s="19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19"/>
      <c r="K508" s="19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19"/>
      <c r="K509" s="19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19"/>
      <c r="K510" s="19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19"/>
      <c r="K511" s="19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19"/>
      <c r="K512" s="19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19"/>
      <c r="K513" s="19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19"/>
      <c r="K514" s="19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19"/>
      <c r="K515" s="19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19"/>
      <c r="K516" s="19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19"/>
      <c r="K517" s="19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19"/>
      <c r="K518" s="19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19"/>
      <c r="K519" s="19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19"/>
      <c r="K520" s="19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19"/>
      <c r="K521" s="19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19"/>
      <c r="K522" s="19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19"/>
      <c r="K523" s="19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19"/>
      <c r="K524" s="19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19"/>
      <c r="K525" s="19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19"/>
      <c r="K526" s="19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19"/>
      <c r="K527" s="19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19"/>
      <c r="K528" s="19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19"/>
      <c r="K529" s="19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19"/>
      <c r="K530" s="19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19"/>
      <c r="K531" s="19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19"/>
      <c r="K532" s="19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19"/>
      <c r="K533" s="19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19"/>
      <c r="K534" s="19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19"/>
      <c r="K535" s="19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19"/>
      <c r="K536" s="19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19"/>
      <c r="K537" s="19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19"/>
      <c r="K538" s="19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19"/>
      <c r="K539" s="19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19"/>
      <c r="K540" s="19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19"/>
      <c r="K541" s="19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19"/>
      <c r="K542" s="19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19"/>
      <c r="K543" s="19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19"/>
      <c r="K544" s="19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19"/>
      <c r="K545" s="19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19"/>
      <c r="K546" s="19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19"/>
      <c r="K547" s="19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19"/>
      <c r="K548" s="19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19"/>
      <c r="K549" s="19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19"/>
      <c r="K550" s="19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19"/>
      <c r="K551" s="19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19"/>
      <c r="K552" s="19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19"/>
      <c r="K553" s="19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19"/>
      <c r="K554" s="19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19"/>
      <c r="K555" s="19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19"/>
      <c r="K556" s="19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19"/>
      <c r="K557" s="19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19"/>
      <c r="K558" s="19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19"/>
      <c r="K559" s="19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19"/>
      <c r="K560" s="19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19"/>
      <c r="K561" s="19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19"/>
      <c r="K562" s="19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19"/>
      <c r="K563" s="19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19"/>
      <c r="K564" s="19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19"/>
      <c r="K565" s="19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19"/>
      <c r="K566" s="19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19"/>
      <c r="K567" s="19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19"/>
      <c r="K568" s="19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19"/>
      <c r="K569" s="19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19"/>
      <c r="K570" s="19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19"/>
      <c r="K571" s="19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19"/>
      <c r="K572" s="19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19"/>
      <c r="K573" s="19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19"/>
      <c r="K574" s="19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19"/>
      <c r="K575" s="19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19"/>
      <c r="K576" s="19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19"/>
      <c r="K577" s="19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19"/>
      <c r="K578" s="19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19"/>
      <c r="K579" s="19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19"/>
      <c r="K580" s="19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19"/>
      <c r="K581" s="19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19"/>
      <c r="K582" s="19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19"/>
      <c r="K583" s="19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19"/>
      <c r="K584" s="19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19"/>
      <c r="K585" s="19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19"/>
      <c r="K586" s="19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19"/>
      <c r="K587" s="19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19"/>
      <c r="K588" s="19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19"/>
      <c r="K589" s="19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19"/>
      <c r="K590" s="19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19"/>
      <c r="K591" s="19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19"/>
      <c r="K592" s="19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19"/>
      <c r="K593" s="19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19"/>
      <c r="K594" s="19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19"/>
      <c r="K595" s="19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19"/>
      <c r="K596" s="19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19"/>
      <c r="K597" s="19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19"/>
      <c r="K598" s="19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19"/>
      <c r="K599" s="19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19"/>
      <c r="K600" s="19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19"/>
      <c r="K601" s="19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19"/>
      <c r="K602" s="19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19"/>
      <c r="K603" s="19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19"/>
      <c r="K604" s="19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19"/>
      <c r="K605" s="19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19"/>
      <c r="K606" s="19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19"/>
      <c r="K607" s="19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19"/>
      <c r="K608" s="19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19"/>
      <c r="K609" s="19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19"/>
      <c r="K610" s="19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19"/>
      <c r="K611" s="19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19"/>
      <c r="K612" s="19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19"/>
      <c r="K613" s="19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19"/>
      <c r="K614" s="19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19"/>
      <c r="K615" s="19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19"/>
      <c r="K616" s="19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19"/>
      <c r="K617" s="19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19"/>
      <c r="K618" s="19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19"/>
      <c r="K619" s="19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19"/>
      <c r="K620" s="19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19"/>
      <c r="K621" s="19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19"/>
      <c r="K622" s="19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19"/>
      <c r="K623" s="19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19"/>
      <c r="K624" s="19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19"/>
      <c r="K625" s="19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19"/>
      <c r="K626" s="19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19"/>
      <c r="K627" s="19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19"/>
      <c r="K628" s="19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19"/>
      <c r="K629" s="19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19"/>
      <c r="K630" s="19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19"/>
      <c r="K631" s="19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19"/>
      <c r="K632" s="19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19"/>
      <c r="K633" s="19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19"/>
      <c r="K634" s="19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19"/>
      <c r="K635" s="19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19"/>
      <c r="K636" s="19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19"/>
      <c r="K637" s="19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19"/>
      <c r="K638" s="19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19"/>
      <c r="K639" s="19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19"/>
      <c r="K640" s="19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19"/>
      <c r="K641" s="19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19"/>
      <c r="K642" s="19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19"/>
      <c r="K643" s="19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19"/>
      <c r="K644" s="19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19"/>
      <c r="K645" s="19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19"/>
      <c r="K646" s="19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19"/>
      <c r="K647" s="19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19"/>
      <c r="K648" s="19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19"/>
      <c r="K649" s="19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19"/>
      <c r="K650" s="19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19"/>
      <c r="K651" s="19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19"/>
      <c r="K652" s="19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19"/>
      <c r="K653" s="19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19"/>
      <c r="K654" s="19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19"/>
      <c r="K655" s="19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19"/>
      <c r="K656" s="19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19"/>
      <c r="K657" s="19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19"/>
      <c r="K658" s="19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19"/>
      <c r="K659" s="19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19"/>
      <c r="K660" s="19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19"/>
      <c r="K661" s="19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19"/>
      <c r="K662" s="19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19"/>
      <c r="K663" s="19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19"/>
      <c r="K664" s="19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19"/>
      <c r="K665" s="19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19"/>
      <c r="K666" s="19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19"/>
      <c r="K667" s="19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19"/>
      <c r="K668" s="19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19"/>
      <c r="K669" s="19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19"/>
      <c r="K670" s="19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19"/>
      <c r="K671" s="19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19"/>
      <c r="K672" s="19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19"/>
      <c r="K673" s="19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19"/>
      <c r="K674" s="19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19"/>
      <c r="K675" s="19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19"/>
      <c r="K676" s="19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19"/>
      <c r="K677" s="19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19"/>
      <c r="K678" s="19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19"/>
      <c r="K679" s="19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19"/>
      <c r="K680" s="19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19"/>
      <c r="K681" s="19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19"/>
      <c r="K682" s="19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19"/>
      <c r="K683" s="19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19"/>
      <c r="K684" s="19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19"/>
      <c r="K685" s="19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19"/>
      <c r="K686" s="19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19"/>
      <c r="K687" s="19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19"/>
      <c r="K688" s="19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19"/>
      <c r="K689" s="19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19"/>
      <c r="K690" s="19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19"/>
      <c r="K691" s="19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19"/>
      <c r="K692" s="19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19"/>
      <c r="K693" s="19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19"/>
      <c r="K694" s="19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19"/>
      <c r="K695" s="19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19"/>
      <c r="K696" s="19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19"/>
      <c r="K697" s="19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19"/>
      <c r="K698" s="19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19"/>
      <c r="K699" s="19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19"/>
      <c r="K700" s="19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19"/>
      <c r="K701" s="19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19"/>
      <c r="K702" s="19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19"/>
      <c r="K703" s="19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19"/>
      <c r="K704" s="19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19"/>
      <c r="K705" s="19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19"/>
      <c r="K706" s="19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19"/>
      <c r="K707" s="19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19"/>
      <c r="K708" s="19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19"/>
      <c r="K709" s="19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19"/>
      <c r="K710" s="19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19"/>
      <c r="K711" s="19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19"/>
      <c r="K712" s="19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19"/>
      <c r="K713" s="19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19"/>
      <c r="K714" s="19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19"/>
      <c r="K715" s="19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19"/>
      <c r="K716" s="19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19"/>
      <c r="K717" s="19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19"/>
      <c r="K718" s="19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19"/>
      <c r="K719" s="19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19"/>
      <c r="K720" s="19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19"/>
      <c r="K721" s="19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19"/>
      <c r="K722" s="19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19"/>
      <c r="K723" s="19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19"/>
      <c r="K724" s="19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19"/>
      <c r="K725" s="19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19"/>
      <c r="K726" s="19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19"/>
      <c r="K727" s="19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19"/>
      <c r="K728" s="19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19"/>
      <c r="K729" s="19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19"/>
      <c r="K730" s="19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19"/>
      <c r="K731" s="19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19"/>
      <c r="K732" s="19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19"/>
      <c r="K733" s="19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19"/>
      <c r="K734" s="19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19"/>
      <c r="K735" s="19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19"/>
      <c r="K736" s="19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19"/>
      <c r="K737" s="19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19"/>
      <c r="K738" s="19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19"/>
      <c r="K739" s="19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19"/>
      <c r="K740" s="19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19"/>
      <c r="K741" s="19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19"/>
      <c r="K742" s="19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19"/>
      <c r="K743" s="19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19"/>
      <c r="K744" s="19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19"/>
      <c r="K745" s="19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19"/>
      <c r="K746" s="19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19"/>
      <c r="K747" s="19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19"/>
      <c r="K748" s="19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19"/>
      <c r="K749" s="19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19"/>
      <c r="K750" s="19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19"/>
      <c r="K751" s="19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19"/>
      <c r="K752" s="19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19"/>
      <c r="K753" s="19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19"/>
      <c r="K754" s="19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19"/>
      <c r="K755" s="19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19"/>
      <c r="K756" s="19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19"/>
      <c r="K757" s="19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19"/>
      <c r="K758" s="19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19"/>
      <c r="K759" s="19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19"/>
      <c r="K760" s="19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19"/>
      <c r="K761" s="19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19"/>
      <c r="K762" s="19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19"/>
      <c r="K763" s="19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19"/>
      <c r="K764" s="19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19"/>
      <c r="K765" s="19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19"/>
      <c r="K766" s="19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19"/>
      <c r="K767" s="19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19"/>
      <c r="K768" s="19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19"/>
      <c r="K769" s="19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19"/>
      <c r="K770" s="19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19"/>
      <c r="K771" s="19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19"/>
      <c r="K772" s="19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19"/>
      <c r="K773" s="19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19"/>
      <c r="K774" s="19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19"/>
      <c r="K775" s="19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19"/>
      <c r="K776" s="19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19"/>
      <c r="K777" s="19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19"/>
      <c r="K778" s="19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19"/>
      <c r="K779" s="19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19"/>
      <c r="K780" s="19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19"/>
      <c r="K781" s="19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19"/>
      <c r="K782" s="19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19"/>
      <c r="K783" s="19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19"/>
      <c r="K784" s="19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19"/>
      <c r="K785" s="19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19"/>
      <c r="K786" s="19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19"/>
      <c r="K787" s="19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19"/>
      <c r="K788" s="19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19"/>
      <c r="K789" s="19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19"/>
      <c r="K790" s="19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19"/>
      <c r="K791" s="19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19"/>
      <c r="K792" s="19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19"/>
      <c r="K793" s="19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19"/>
      <c r="K794" s="19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19"/>
      <c r="K795" s="19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19"/>
      <c r="K796" s="19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19"/>
      <c r="K797" s="19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19"/>
      <c r="K798" s="19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19"/>
      <c r="K799" s="19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19"/>
      <c r="K800" s="19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19"/>
      <c r="K801" s="19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19"/>
      <c r="K802" s="19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19"/>
      <c r="K803" s="19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19"/>
      <c r="K804" s="19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19"/>
      <c r="K805" s="19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19"/>
      <c r="K806" s="19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19"/>
      <c r="K807" s="19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19"/>
      <c r="K808" s="19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19"/>
      <c r="K809" s="19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19"/>
      <c r="K810" s="19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19"/>
      <c r="K811" s="19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19"/>
      <c r="K812" s="19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19"/>
      <c r="K813" s="19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19"/>
      <c r="K814" s="19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19"/>
      <c r="K815" s="19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19"/>
      <c r="K816" s="19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19"/>
      <c r="K817" s="19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19"/>
      <c r="K818" s="19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19"/>
      <c r="K819" s="19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19"/>
      <c r="K820" s="19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19"/>
      <c r="K821" s="19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19"/>
      <c r="K822" s="19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19"/>
      <c r="K823" s="19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19"/>
      <c r="K824" s="19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19"/>
      <c r="K825" s="19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19"/>
      <c r="K826" s="19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19"/>
      <c r="K827" s="19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19"/>
      <c r="K828" s="19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19"/>
      <c r="K829" s="19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19"/>
      <c r="K830" s="19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19"/>
      <c r="K831" s="19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19"/>
      <c r="K832" s="19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19"/>
      <c r="K833" s="19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19"/>
      <c r="K834" s="19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19"/>
      <c r="K835" s="19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19"/>
      <c r="K836" s="19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19"/>
      <c r="K837" s="19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19"/>
      <c r="K838" s="19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19"/>
      <c r="K839" s="19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19"/>
      <c r="K840" s="19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19"/>
      <c r="K841" s="19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19"/>
      <c r="K842" s="19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19"/>
      <c r="K843" s="19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19"/>
      <c r="K844" s="19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19"/>
      <c r="K845" s="19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19"/>
      <c r="K846" s="19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19"/>
      <c r="K847" s="19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19"/>
      <c r="K848" s="19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19"/>
      <c r="K849" s="19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19"/>
      <c r="K850" s="19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19"/>
      <c r="K851" s="19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19"/>
      <c r="K852" s="19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19"/>
      <c r="K853" s="19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19"/>
      <c r="K854" s="19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19"/>
      <c r="K855" s="19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19"/>
      <c r="K856" s="19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19"/>
      <c r="K857" s="19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19"/>
      <c r="K858" s="19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19"/>
      <c r="K859" s="19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19"/>
      <c r="K860" s="19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19"/>
      <c r="K861" s="19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19"/>
      <c r="K862" s="19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19"/>
      <c r="K863" s="19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19"/>
      <c r="K864" s="19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19"/>
      <c r="K865" s="19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19"/>
      <c r="K866" s="19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19"/>
      <c r="K867" s="19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19"/>
      <c r="K868" s="19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19"/>
      <c r="K869" s="19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19"/>
      <c r="K870" s="19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19"/>
      <c r="K871" s="19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19"/>
      <c r="K872" s="19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19"/>
      <c r="K873" s="19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19"/>
      <c r="K874" s="19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19"/>
      <c r="K875" s="19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19"/>
      <c r="K876" s="19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19"/>
      <c r="K877" s="19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19"/>
      <c r="K878" s="19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19"/>
      <c r="K879" s="19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19"/>
      <c r="K880" s="19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19"/>
      <c r="K881" s="19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19"/>
      <c r="K882" s="19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19"/>
      <c r="K883" s="19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19"/>
      <c r="K884" s="19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19"/>
      <c r="K885" s="19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19"/>
      <c r="K886" s="19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19"/>
      <c r="K887" s="19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19"/>
      <c r="K888" s="19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19"/>
      <c r="K889" s="19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19"/>
      <c r="K890" s="19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19"/>
      <c r="K891" s="19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19"/>
      <c r="K892" s="19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19"/>
      <c r="K893" s="19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19"/>
      <c r="K894" s="19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19"/>
      <c r="K895" s="19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19"/>
      <c r="K896" s="19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19"/>
      <c r="K897" s="19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19"/>
      <c r="K898" s="19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19"/>
      <c r="K899" s="19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19"/>
      <c r="K900" s="19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19"/>
      <c r="K901" s="19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19"/>
      <c r="K902" s="19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19"/>
      <c r="K903" s="19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19"/>
      <c r="K904" s="19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19"/>
      <c r="K905" s="19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19"/>
      <c r="K906" s="19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19"/>
      <c r="K907" s="19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19"/>
      <c r="K908" s="19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19"/>
      <c r="K909" s="19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19"/>
      <c r="K910" s="19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19"/>
      <c r="K911" s="19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19"/>
      <c r="K912" s="19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19"/>
      <c r="K913" s="19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19"/>
      <c r="K914" s="19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19"/>
      <c r="K915" s="19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19"/>
      <c r="K916" s="19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19"/>
      <c r="K917" s="19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19"/>
      <c r="K918" s="19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19"/>
      <c r="K919" s="19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19"/>
      <c r="K920" s="19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19"/>
      <c r="K921" s="19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19"/>
      <c r="K922" s="19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19"/>
      <c r="K923" s="19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19"/>
      <c r="K924" s="19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19"/>
      <c r="K925" s="19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19"/>
      <c r="K926" s="19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19"/>
      <c r="K927" s="19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19"/>
      <c r="K928" s="19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19"/>
      <c r="K929" s="19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19"/>
      <c r="K930" s="19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19"/>
      <c r="K931" s="19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19"/>
      <c r="K932" s="19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19"/>
      <c r="K933" s="19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19"/>
      <c r="K934" s="19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19"/>
      <c r="K935" s="19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19"/>
      <c r="K936" s="19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19"/>
      <c r="K937" s="19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19"/>
      <c r="K938" s="19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19"/>
      <c r="K939" s="19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19"/>
      <c r="K940" s="19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19"/>
      <c r="K941" s="19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19"/>
      <c r="K942" s="19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19"/>
      <c r="K943" s="19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19"/>
      <c r="K944" s="19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19"/>
      <c r="K945" s="19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19"/>
      <c r="K946" s="19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19"/>
      <c r="K947" s="19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19"/>
      <c r="K948" s="19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19"/>
      <c r="K949" s="19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19"/>
      <c r="K950" s="19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19"/>
      <c r="K951" s="19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19"/>
      <c r="K952" s="19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19"/>
      <c r="K953" s="19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19"/>
      <c r="K954" s="19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19"/>
      <c r="K955" s="19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19"/>
      <c r="K956" s="19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19"/>
      <c r="K957" s="19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19"/>
      <c r="K958" s="19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19"/>
      <c r="K959" s="19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19"/>
      <c r="K960" s="19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19"/>
      <c r="K961" s="19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19"/>
      <c r="K962" s="19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19"/>
      <c r="K963" s="19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19"/>
      <c r="K964" s="19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19"/>
      <c r="K965" s="19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19"/>
      <c r="K966" s="19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19"/>
      <c r="K967" s="19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19"/>
      <c r="K968" s="19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19"/>
      <c r="K969" s="19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19"/>
      <c r="K970" s="19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19"/>
      <c r="K971" s="19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19"/>
      <c r="K972" s="19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19"/>
      <c r="K973" s="19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19"/>
      <c r="K974" s="19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19"/>
      <c r="K975" s="19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19"/>
      <c r="K976" s="19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19"/>
      <c r="K977" s="19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19"/>
      <c r="K978" s="19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19"/>
      <c r="K979" s="19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19"/>
      <c r="K980" s="19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19"/>
      <c r="K981" s="19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19"/>
      <c r="K982" s="19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19"/>
      <c r="K983" s="19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19"/>
      <c r="K984" s="19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19"/>
      <c r="K985" s="19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19"/>
      <c r="K986" s="19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19"/>
      <c r="K987" s="19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19"/>
      <c r="K988" s="19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19"/>
      <c r="K989" s="19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19"/>
      <c r="K990" s="19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19"/>
      <c r="K991" s="19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19"/>
      <c r="K992" s="19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19"/>
      <c r="K993" s="19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19"/>
      <c r="K994" s="19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19"/>
      <c r="K995" s="19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19"/>
      <c r="K996" s="19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19"/>
      <c r="K997" s="19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19"/>
      <c r="K998" s="19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19"/>
      <c r="K999" s="19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19"/>
      <c r="K1000" s="19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</sheetPr>
  <dimension ref="A1:Z999"/>
  <sheetViews>
    <sheetView topLeftCell="A308" zoomScale="85" zoomScaleNormal="85" workbookViewId="0">
      <selection activeCell="A323" sqref="A323:XFD323"/>
    </sheetView>
  </sheetViews>
  <sheetFormatPr baseColWidth="10" defaultColWidth="14.44140625" defaultRowHeight="15" customHeight="1" x14ac:dyDescent="0.25"/>
  <cols>
    <col min="1" max="1" width="70.109375" customWidth="1"/>
    <col min="2" max="2" width="16" customWidth="1"/>
    <col min="3" max="3" width="13.88671875" customWidth="1"/>
    <col min="4" max="4" width="9" customWidth="1"/>
    <col min="5" max="6" width="9.109375" customWidth="1"/>
    <col min="7" max="7" width="9.88671875" customWidth="1"/>
    <col min="8" max="8" width="77.88671875" customWidth="1"/>
    <col min="9" max="18" width="11.5546875" customWidth="1"/>
    <col min="19" max="26" width="10" customWidth="1"/>
  </cols>
  <sheetData>
    <row r="1" spans="1:26" ht="15.75" customHeight="1" x14ac:dyDescent="0.25">
      <c r="A1" s="165" t="s">
        <v>1343</v>
      </c>
      <c r="B1" s="168" t="s">
        <v>1340</v>
      </c>
      <c r="C1" s="168" t="s">
        <v>1341</v>
      </c>
      <c r="D1" s="168">
        <v>4</v>
      </c>
      <c r="E1" s="168">
        <v>2</v>
      </c>
      <c r="F1" s="168">
        <v>6</v>
      </c>
      <c r="G1" s="160">
        <v>279</v>
      </c>
      <c r="H1" s="163" t="s">
        <v>1342</v>
      </c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5.75" customHeight="1" x14ac:dyDescent="0.25">
      <c r="A2" s="152" t="s">
        <v>52</v>
      </c>
      <c r="B2" s="154" t="s">
        <v>10</v>
      </c>
      <c r="C2" s="159" t="s">
        <v>53</v>
      </c>
      <c r="D2" s="154">
        <v>2</v>
      </c>
      <c r="E2" s="154">
        <v>3</v>
      </c>
      <c r="F2" s="154">
        <v>5</v>
      </c>
      <c r="G2" s="160">
        <v>15</v>
      </c>
      <c r="H2" s="42" t="s">
        <v>54</v>
      </c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5">
      <c r="A3" s="43" t="s">
        <v>37</v>
      </c>
      <c r="B3" s="44" t="s">
        <v>10</v>
      </c>
      <c r="C3" s="45" t="s">
        <v>38</v>
      </c>
      <c r="D3" s="44">
        <v>2</v>
      </c>
      <c r="E3" s="44">
        <v>2</v>
      </c>
      <c r="F3" s="44">
        <v>4</v>
      </c>
      <c r="G3" s="46">
        <v>10</v>
      </c>
      <c r="H3" s="42" t="s">
        <v>39</v>
      </c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x14ac:dyDescent="0.25">
      <c r="A4" s="47" t="s">
        <v>345</v>
      </c>
      <c r="B4" s="48" t="s">
        <v>264</v>
      </c>
      <c r="C4" s="48" t="s">
        <v>346</v>
      </c>
      <c r="D4" s="48">
        <v>1</v>
      </c>
      <c r="E4" s="48">
        <v>4</v>
      </c>
      <c r="F4" s="48">
        <v>5</v>
      </c>
      <c r="G4" s="46">
        <v>87</v>
      </c>
      <c r="H4" s="42" t="s">
        <v>347</v>
      </c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x14ac:dyDescent="0.25">
      <c r="A5" s="49" t="s">
        <v>1354</v>
      </c>
      <c r="B5" s="48" t="s">
        <v>1340</v>
      </c>
      <c r="C5" s="48" t="s">
        <v>1355</v>
      </c>
      <c r="D5" s="48">
        <v>2</v>
      </c>
      <c r="E5" s="48">
        <v>2</v>
      </c>
      <c r="F5" s="48">
        <v>4</v>
      </c>
      <c r="G5" s="46">
        <v>290</v>
      </c>
      <c r="H5" s="163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5">
      <c r="A6" s="47" t="s">
        <v>577</v>
      </c>
      <c r="B6" s="48" t="s">
        <v>507</v>
      </c>
      <c r="C6" s="48" t="s">
        <v>578</v>
      </c>
      <c r="D6" s="48">
        <v>3</v>
      </c>
      <c r="E6" s="48">
        <v>2</v>
      </c>
      <c r="F6" s="48">
        <v>5</v>
      </c>
      <c r="G6" s="46">
        <v>184</v>
      </c>
      <c r="H6" s="42" t="s">
        <v>579</v>
      </c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x14ac:dyDescent="0.25">
      <c r="A7" s="47" t="s">
        <v>369</v>
      </c>
      <c r="B7" s="48" t="s">
        <v>264</v>
      </c>
      <c r="C7" s="48" t="s">
        <v>370</v>
      </c>
      <c r="D7" s="48">
        <v>0</v>
      </c>
      <c r="E7" s="48">
        <v>4</v>
      </c>
      <c r="F7" s="48">
        <v>4</v>
      </c>
      <c r="G7" s="46">
        <v>96</v>
      </c>
      <c r="H7" s="42" t="s">
        <v>371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x14ac:dyDescent="0.25">
      <c r="A8" s="47" t="s">
        <v>379</v>
      </c>
      <c r="B8" s="48" t="s">
        <v>264</v>
      </c>
      <c r="C8" s="48" t="s">
        <v>380</v>
      </c>
      <c r="D8" s="48">
        <v>3</v>
      </c>
      <c r="E8" s="48">
        <v>2</v>
      </c>
      <c r="F8" s="48">
        <v>5</v>
      </c>
      <c r="G8" s="46">
        <v>100</v>
      </c>
      <c r="H8" s="42" t="s">
        <v>381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x14ac:dyDescent="0.25">
      <c r="A9" s="47" t="s">
        <v>388</v>
      </c>
      <c r="B9" s="48" t="s">
        <v>264</v>
      </c>
      <c r="C9" s="48" t="s">
        <v>389</v>
      </c>
      <c r="D9" s="48">
        <v>3</v>
      </c>
      <c r="E9" s="48">
        <v>2</v>
      </c>
      <c r="F9" s="48">
        <v>5</v>
      </c>
      <c r="G9" s="46">
        <v>103</v>
      </c>
      <c r="H9" s="42" t="s">
        <v>390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x14ac:dyDescent="0.25">
      <c r="A10" s="47" t="s">
        <v>1323</v>
      </c>
      <c r="B10" s="155" t="s">
        <v>394</v>
      </c>
      <c r="C10" s="48" t="s">
        <v>1328</v>
      </c>
      <c r="D10" s="48">
        <v>2</v>
      </c>
      <c r="E10" s="48">
        <v>3</v>
      </c>
      <c r="F10" s="48">
        <v>5</v>
      </c>
      <c r="G10" s="48">
        <v>278</v>
      </c>
      <c r="H10" s="42" t="s">
        <v>1339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x14ac:dyDescent="0.25">
      <c r="A11" s="49" t="s">
        <v>933</v>
      </c>
      <c r="B11" s="48" t="s">
        <v>626</v>
      </c>
      <c r="C11" s="48" t="s">
        <v>434</v>
      </c>
      <c r="D11" s="48">
        <v>3</v>
      </c>
      <c r="E11" s="48">
        <v>2</v>
      </c>
      <c r="F11" s="48">
        <v>5</v>
      </c>
      <c r="G11" s="46">
        <v>239</v>
      </c>
      <c r="H11" s="42" t="s">
        <v>934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x14ac:dyDescent="0.25">
      <c r="A12" s="47" t="s">
        <v>935</v>
      </c>
      <c r="B12" s="48" t="s">
        <v>394</v>
      </c>
      <c r="C12" s="48" t="s">
        <v>434</v>
      </c>
      <c r="D12" s="48">
        <v>3</v>
      </c>
      <c r="E12" s="48">
        <v>2</v>
      </c>
      <c r="F12" s="48">
        <v>5</v>
      </c>
      <c r="G12" s="46">
        <v>126</v>
      </c>
      <c r="H12" s="42" t="s">
        <v>936</v>
      </c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x14ac:dyDescent="0.25">
      <c r="A13" s="49" t="s">
        <v>937</v>
      </c>
      <c r="B13" s="48" t="s">
        <v>626</v>
      </c>
      <c r="C13" s="48" t="s">
        <v>472</v>
      </c>
      <c r="D13" s="48">
        <v>2</v>
      </c>
      <c r="E13" s="48">
        <v>3</v>
      </c>
      <c r="F13" s="48">
        <v>5</v>
      </c>
      <c r="G13" s="46">
        <v>237</v>
      </c>
      <c r="H13" s="42" t="s">
        <v>938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x14ac:dyDescent="0.25">
      <c r="A14" s="47" t="s">
        <v>939</v>
      </c>
      <c r="B14" s="48" t="s">
        <v>394</v>
      </c>
      <c r="C14" s="48" t="s">
        <v>472</v>
      </c>
      <c r="D14" s="48">
        <v>2</v>
      </c>
      <c r="E14" s="48">
        <v>3</v>
      </c>
      <c r="F14" s="48">
        <v>5</v>
      </c>
      <c r="G14" s="46">
        <v>140</v>
      </c>
      <c r="H14" s="42" t="s">
        <v>940</v>
      </c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x14ac:dyDescent="0.25">
      <c r="A15" s="49" t="s">
        <v>871</v>
      </c>
      <c r="B15" s="48" t="s">
        <v>626</v>
      </c>
      <c r="C15" s="48" t="s">
        <v>872</v>
      </c>
      <c r="D15" s="48">
        <v>2</v>
      </c>
      <c r="E15" s="48">
        <v>2</v>
      </c>
      <c r="F15" s="48">
        <v>4</v>
      </c>
      <c r="G15" s="46">
        <v>246</v>
      </c>
      <c r="H15" s="42" t="s">
        <v>875</v>
      </c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x14ac:dyDescent="0.25">
      <c r="A16" s="47" t="s">
        <v>871</v>
      </c>
      <c r="B16" s="155" t="s">
        <v>10</v>
      </c>
      <c r="C16" s="48" t="s">
        <v>1278</v>
      </c>
      <c r="D16" s="48">
        <v>2</v>
      </c>
      <c r="E16" s="48">
        <v>3</v>
      </c>
      <c r="F16" s="48">
        <v>5</v>
      </c>
      <c r="G16" s="48">
        <v>259</v>
      </c>
      <c r="H16" s="42" t="s">
        <v>1286</v>
      </c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x14ac:dyDescent="0.25">
      <c r="A17" s="47" t="s">
        <v>480</v>
      </c>
      <c r="B17" s="48" t="s">
        <v>394</v>
      </c>
      <c r="C17" s="48" t="s">
        <v>481</v>
      </c>
      <c r="D17" s="48">
        <v>2</v>
      </c>
      <c r="E17" s="48">
        <v>3</v>
      </c>
      <c r="F17" s="48">
        <v>5</v>
      </c>
      <c r="G17" s="46">
        <v>144</v>
      </c>
      <c r="H17" s="42" t="s">
        <v>482</v>
      </c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A18" s="47" t="s">
        <v>489</v>
      </c>
      <c r="B18" s="48" t="s">
        <v>394</v>
      </c>
      <c r="C18" s="48" t="s">
        <v>490</v>
      </c>
      <c r="D18" s="48">
        <v>2</v>
      </c>
      <c r="E18" s="48">
        <v>3</v>
      </c>
      <c r="F18" s="48">
        <v>5</v>
      </c>
      <c r="G18" s="46">
        <v>148</v>
      </c>
      <c r="H18" s="42" t="s">
        <v>491</v>
      </c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5">
      <c r="A19" s="49" t="s">
        <v>1357</v>
      </c>
      <c r="B19" s="48" t="s">
        <v>1340</v>
      </c>
      <c r="C19" s="48" t="s">
        <v>1358</v>
      </c>
      <c r="D19" s="48">
        <v>2</v>
      </c>
      <c r="E19" s="48">
        <v>2</v>
      </c>
      <c r="F19" s="48">
        <v>4</v>
      </c>
      <c r="G19" s="46">
        <v>292</v>
      </c>
      <c r="H19" s="163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49" t="s">
        <v>1346</v>
      </c>
      <c r="B20" s="48" t="s">
        <v>1340</v>
      </c>
      <c r="C20" s="48" t="s">
        <v>9</v>
      </c>
      <c r="D20" s="48">
        <v>3</v>
      </c>
      <c r="E20" s="48">
        <v>2</v>
      </c>
      <c r="F20" s="48">
        <v>5</v>
      </c>
      <c r="G20" s="46">
        <v>282</v>
      </c>
      <c r="H20" s="163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5">
      <c r="A21" s="49" t="s">
        <v>941</v>
      </c>
      <c r="B21" s="48" t="s">
        <v>626</v>
      </c>
      <c r="C21" s="48" t="s">
        <v>9</v>
      </c>
      <c r="D21" s="48">
        <v>3</v>
      </c>
      <c r="E21" s="48">
        <v>2</v>
      </c>
      <c r="F21" s="48">
        <v>5</v>
      </c>
      <c r="G21" s="46">
        <v>206</v>
      </c>
      <c r="H21" s="42" t="s">
        <v>942</v>
      </c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25">
      <c r="A22" s="43" t="s">
        <v>943</v>
      </c>
      <c r="B22" s="44" t="s">
        <v>10</v>
      </c>
      <c r="C22" s="45" t="s">
        <v>9</v>
      </c>
      <c r="D22" s="44">
        <v>3</v>
      </c>
      <c r="E22" s="44">
        <v>2</v>
      </c>
      <c r="F22" s="44">
        <v>5</v>
      </c>
      <c r="G22" s="46">
        <v>1</v>
      </c>
      <c r="H22" s="42" t="s">
        <v>944</v>
      </c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25">
      <c r="A23" s="47" t="s">
        <v>945</v>
      </c>
      <c r="B23" s="48" t="s">
        <v>507</v>
      </c>
      <c r="C23" s="48" t="s">
        <v>9</v>
      </c>
      <c r="D23" s="48">
        <v>3</v>
      </c>
      <c r="E23" s="48">
        <v>2</v>
      </c>
      <c r="F23" s="48">
        <v>5</v>
      </c>
      <c r="G23" s="46">
        <v>171</v>
      </c>
      <c r="H23" s="42" t="s">
        <v>946</v>
      </c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25">
      <c r="A24" s="47" t="s">
        <v>947</v>
      </c>
      <c r="B24" s="48" t="s">
        <v>394</v>
      </c>
      <c r="C24" s="48" t="s">
        <v>9</v>
      </c>
      <c r="D24" s="48">
        <v>3</v>
      </c>
      <c r="E24" s="48">
        <v>2</v>
      </c>
      <c r="F24" s="48">
        <v>5</v>
      </c>
      <c r="G24" s="46">
        <v>105</v>
      </c>
      <c r="H24" s="42" t="s">
        <v>948</v>
      </c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x14ac:dyDescent="0.25">
      <c r="A25" s="47" t="s">
        <v>949</v>
      </c>
      <c r="B25" s="48" t="s">
        <v>264</v>
      </c>
      <c r="C25" s="48" t="s">
        <v>9</v>
      </c>
      <c r="D25" s="48">
        <v>3</v>
      </c>
      <c r="E25" s="48">
        <v>2</v>
      </c>
      <c r="F25" s="48">
        <v>5</v>
      </c>
      <c r="G25" s="46">
        <v>64</v>
      </c>
      <c r="H25" s="42" t="s">
        <v>950</v>
      </c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5">
      <c r="A26" s="47" t="s">
        <v>1264</v>
      </c>
      <c r="B26" s="155" t="s">
        <v>626</v>
      </c>
      <c r="C26" s="48" t="s">
        <v>1268</v>
      </c>
      <c r="D26" s="48">
        <v>2</v>
      </c>
      <c r="E26" s="48">
        <v>3</v>
      </c>
      <c r="F26" s="48">
        <v>5</v>
      </c>
      <c r="G26" s="48">
        <v>254</v>
      </c>
      <c r="H26" s="42" t="s">
        <v>1272</v>
      </c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5">
      <c r="A27" s="49" t="s">
        <v>807</v>
      </c>
      <c r="B27" s="48" t="s">
        <v>626</v>
      </c>
      <c r="C27" s="48" t="s">
        <v>809</v>
      </c>
      <c r="D27" s="48">
        <v>3</v>
      </c>
      <c r="E27" s="48">
        <v>2</v>
      </c>
      <c r="F27" s="48">
        <v>5</v>
      </c>
      <c r="G27" s="46">
        <v>233</v>
      </c>
      <c r="H27" s="42" t="s">
        <v>811</v>
      </c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5">
      <c r="A28" s="49" t="s">
        <v>1361</v>
      </c>
      <c r="B28" s="48" t="s">
        <v>1340</v>
      </c>
      <c r="C28" s="48" t="s">
        <v>1362</v>
      </c>
      <c r="D28" s="48">
        <v>3</v>
      </c>
      <c r="E28" s="48">
        <v>2</v>
      </c>
      <c r="F28" s="48">
        <v>5</v>
      </c>
      <c r="G28" s="46">
        <v>294</v>
      </c>
      <c r="H28" s="163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5">
      <c r="A29" s="49" t="s">
        <v>1359</v>
      </c>
      <c r="B29" s="48" t="s">
        <v>1340</v>
      </c>
      <c r="C29" s="48" t="s">
        <v>1360</v>
      </c>
      <c r="D29" s="48">
        <v>3</v>
      </c>
      <c r="E29" s="48">
        <v>2</v>
      </c>
      <c r="F29" s="48">
        <v>5</v>
      </c>
      <c r="G29" s="46">
        <v>293</v>
      </c>
      <c r="H29" s="163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5">
      <c r="A30" s="43" t="s">
        <v>202</v>
      </c>
      <c r="B30" s="44" t="s">
        <v>10</v>
      </c>
      <c r="C30" s="45" t="s">
        <v>203</v>
      </c>
      <c r="D30" s="44">
        <v>2</v>
      </c>
      <c r="E30" s="44">
        <v>2</v>
      </c>
      <c r="F30" s="44">
        <v>4</v>
      </c>
      <c r="G30" s="46">
        <v>45</v>
      </c>
      <c r="H30" s="42" t="s">
        <v>205</v>
      </c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7" t="s">
        <v>333</v>
      </c>
      <c r="B31" s="48" t="s">
        <v>264</v>
      </c>
      <c r="C31" s="48" t="s">
        <v>334</v>
      </c>
      <c r="D31" s="48">
        <v>2</v>
      </c>
      <c r="E31" s="48">
        <v>3</v>
      </c>
      <c r="F31" s="48">
        <v>5</v>
      </c>
      <c r="G31" s="46">
        <v>83</v>
      </c>
      <c r="H31" s="42" t="s">
        <v>335</v>
      </c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7" t="s">
        <v>444</v>
      </c>
      <c r="B32" s="48" t="s">
        <v>394</v>
      </c>
      <c r="C32" s="48" t="s">
        <v>445</v>
      </c>
      <c r="D32" s="48">
        <v>2</v>
      </c>
      <c r="E32" s="48">
        <v>2</v>
      </c>
      <c r="F32" s="48">
        <v>5</v>
      </c>
      <c r="G32" s="46">
        <v>130</v>
      </c>
      <c r="H32" s="42" t="s">
        <v>446</v>
      </c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7" t="s">
        <v>382</v>
      </c>
      <c r="B33" s="48" t="s">
        <v>264</v>
      </c>
      <c r="C33" s="48" t="s">
        <v>383</v>
      </c>
      <c r="D33" s="48">
        <v>1</v>
      </c>
      <c r="E33" s="48">
        <v>4</v>
      </c>
      <c r="F33" s="48">
        <v>5</v>
      </c>
      <c r="G33" s="46">
        <v>101</v>
      </c>
      <c r="H33" s="42" t="s">
        <v>384</v>
      </c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7" t="s">
        <v>1283</v>
      </c>
      <c r="B34" s="155" t="s">
        <v>10</v>
      </c>
      <c r="C34" s="48" t="s">
        <v>1279</v>
      </c>
      <c r="D34" s="48">
        <v>2</v>
      </c>
      <c r="E34" s="48">
        <v>3</v>
      </c>
      <c r="F34" s="48">
        <v>5</v>
      </c>
      <c r="G34" s="48">
        <v>260</v>
      </c>
      <c r="H34" s="42" t="s">
        <v>1287</v>
      </c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9" t="s">
        <v>951</v>
      </c>
      <c r="B35" s="48" t="s">
        <v>626</v>
      </c>
      <c r="C35" s="48" t="s">
        <v>688</v>
      </c>
      <c r="D35" s="48">
        <v>3</v>
      </c>
      <c r="E35" s="48">
        <v>2</v>
      </c>
      <c r="F35" s="48">
        <v>5</v>
      </c>
      <c r="G35" s="46">
        <v>204</v>
      </c>
      <c r="H35" s="42" t="s">
        <v>952</v>
      </c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7" t="s">
        <v>447</v>
      </c>
      <c r="B36" s="48" t="s">
        <v>394</v>
      </c>
      <c r="C36" s="48" t="s">
        <v>448</v>
      </c>
      <c r="D36" s="48">
        <v>3</v>
      </c>
      <c r="E36" s="48">
        <v>2</v>
      </c>
      <c r="F36" s="48">
        <v>5</v>
      </c>
      <c r="G36" s="46">
        <v>131</v>
      </c>
      <c r="H36" s="42" t="s">
        <v>449</v>
      </c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7" t="s">
        <v>953</v>
      </c>
      <c r="B37" s="48" t="s">
        <v>394</v>
      </c>
      <c r="C37" s="48" t="s">
        <v>401</v>
      </c>
      <c r="D37" s="48">
        <v>3</v>
      </c>
      <c r="E37" s="48">
        <v>2</v>
      </c>
      <c r="F37" s="48">
        <v>5</v>
      </c>
      <c r="G37" s="46">
        <v>108</v>
      </c>
      <c r="H37" s="42" t="s">
        <v>954</v>
      </c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9" t="s">
        <v>955</v>
      </c>
      <c r="B38" s="48" t="s">
        <v>626</v>
      </c>
      <c r="C38" s="48" t="s">
        <v>419</v>
      </c>
      <c r="D38" s="48">
        <v>2</v>
      </c>
      <c r="E38" s="48">
        <v>3</v>
      </c>
      <c r="F38" s="48">
        <v>5</v>
      </c>
      <c r="G38" s="46">
        <v>216</v>
      </c>
      <c r="H38" s="42" t="s">
        <v>956</v>
      </c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3" t="s">
        <v>957</v>
      </c>
      <c r="B39" s="44" t="s">
        <v>10</v>
      </c>
      <c r="C39" s="45" t="s">
        <v>165</v>
      </c>
      <c r="D39" s="44">
        <v>2</v>
      </c>
      <c r="E39" s="44">
        <v>3</v>
      </c>
      <c r="F39" s="44">
        <v>5</v>
      </c>
      <c r="G39" s="46">
        <v>38</v>
      </c>
      <c r="H39" s="42" t="s">
        <v>958</v>
      </c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7" t="s">
        <v>959</v>
      </c>
      <c r="B40" s="48" t="s">
        <v>394</v>
      </c>
      <c r="C40" s="48" t="s">
        <v>419</v>
      </c>
      <c r="D40" s="48">
        <v>2</v>
      </c>
      <c r="E40" s="48">
        <v>3</v>
      </c>
      <c r="F40" s="48">
        <v>5</v>
      </c>
      <c r="G40" s="46">
        <v>121</v>
      </c>
      <c r="H40" s="42" t="s">
        <v>960</v>
      </c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9" t="s">
        <v>852</v>
      </c>
      <c r="B41" s="48" t="s">
        <v>626</v>
      </c>
      <c r="C41" s="48" t="s">
        <v>854</v>
      </c>
      <c r="D41" s="48">
        <v>3</v>
      </c>
      <c r="E41" s="48">
        <v>3</v>
      </c>
      <c r="F41" s="48">
        <v>6</v>
      </c>
      <c r="G41" s="46">
        <v>243</v>
      </c>
      <c r="H41" s="42" t="s">
        <v>857</v>
      </c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9" t="s">
        <v>711</v>
      </c>
      <c r="B42" s="48" t="s">
        <v>626</v>
      </c>
      <c r="C42" s="48" t="s">
        <v>712</v>
      </c>
      <c r="D42" s="48">
        <v>3</v>
      </c>
      <c r="E42" s="48">
        <v>2</v>
      </c>
      <c r="F42" s="48">
        <v>5</v>
      </c>
      <c r="G42" s="46">
        <v>210</v>
      </c>
      <c r="H42" s="42" t="s">
        <v>713</v>
      </c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7" t="s">
        <v>411</v>
      </c>
      <c r="B43" s="48" t="s">
        <v>394</v>
      </c>
      <c r="C43" s="48" t="s">
        <v>412</v>
      </c>
      <c r="D43" s="48">
        <v>3</v>
      </c>
      <c r="E43" s="48">
        <v>2</v>
      </c>
      <c r="F43" s="48">
        <v>5</v>
      </c>
      <c r="G43" s="46">
        <v>116</v>
      </c>
      <c r="H43" s="42" t="s">
        <v>413</v>
      </c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3" t="s">
        <v>128</v>
      </c>
      <c r="B44" s="44" t="s">
        <v>10</v>
      </c>
      <c r="C44" s="45" t="s">
        <v>130</v>
      </c>
      <c r="D44" s="44">
        <v>2</v>
      </c>
      <c r="E44" s="44">
        <v>3</v>
      </c>
      <c r="F44" s="44">
        <v>5</v>
      </c>
      <c r="G44" s="46">
        <v>32</v>
      </c>
      <c r="H44" s="42" t="s">
        <v>132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3" t="s">
        <v>118</v>
      </c>
      <c r="B45" s="44" t="s">
        <v>10</v>
      </c>
      <c r="C45" s="45" t="s">
        <v>119</v>
      </c>
      <c r="D45" s="44">
        <v>2</v>
      </c>
      <c r="E45" s="44">
        <v>2</v>
      </c>
      <c r="F45" s="44">
        <v>4</v>
      </c>
      <c r="G45" s="46">
        <v>31</v>
      </c>
      <c r="H45" s="42" t="s">
        <v>126</v>
      </c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7" t="s">
        <v>622</v>
      </c>
      <c r="B46" s="48" t="s">
        <v>507</v>
      </c>
      <c r="C46" s="48" t="s">
        <v>623</v>
      </c>
      <c r="D46" s="48">
        <v>3</v>
      </c>
      <c r="E46" s="48">
        <v>2</v>
      </c>
      <c r="F46" s="48">
        <v>5</v>
      </c>
      <c r="G46" s="46">
        <v>201</v>
      </c>
      <c r="H46" s="42" t="s">
        <v>624</v>
      </c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9" t="s">
        <v>1344</v>
      </c>
      <c r="B47" s="48" t="s">
        <v>1340</v>
      </c>
      <c r="C47" s="48" t="s">
        <v>13</v>
      </c>
      <c r="D47" s="48">
        <v>3</v>
      </c>
      <c r="E47" s="48">
        <v>2</v>
      </c>
      <c r="F47" s="48">
        <v>5</v>
      </c>
      <c r="G47" s="46">
        <v>280</v>
      </c>
      <c r="H47" s="163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53" t="s">
        <v>961</v>
      </c>
      <c r="B48" s="48" t="s">
        <v>626</v>
      </c>
      <c r="C48" s="48" t="s">
        <v>13</v>
      </c>
      <c r="D48" s="48">
        <v>3</v>
      </c>
      <c r="E48" s="48">
        <v>2</v>
      </c>
      <c r="F48" s="48">
        <v>5</v>
      </c>
      <c r="G48" s="46">
        <v>212</v>
      </c>
      <c r="H48" s="42" t="s">
        <v>962</v>
      </c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3" t="s">
        <v>963</v>
      </c>
      <c r="B49" s="44" t="s">
        <v>10</v>
      </c>
      <c r="C49" s="45" t="s">
        <v>13</v>
      </c>
      <c r="D49" s="44">
        <v>3</v>
      </c>
      <c r="E49" s="44">
        <v>2</v>
      </c>
      <c r="F49" s="44">
        <v>5</v>
      </c>
      <c r="G49" s="46">
        <v>2</v>
      </c>
      <c r="H49" s="42" t="s">
        <v>964</v>
      </c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7" t="s">
        <v>965</v>
      </c>
      <c r="B50" s="48" t="s">
        <v>507</v>
      </c>
      <c r="C50" s="48" t="s">
        <v>13</v>
      </c>
      <c r="D50" s="48">
        <v>3</v>
      </c>
      <c r="E50" s="48">
        <v>2</v>
      </c>
      <c r="F50" s="48">
        <v>5</v>
      </c>
      <c r="G50" s="46">
        <v>155</v>
      </c>
      <c r="H50" s="42" t="s">
        <v>966</v>
      </c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7" t="s">
        <v>967</v>
      </c>
      <c r="B51" s="48" t="s">
        <v>394</v>
      </c>
      <c r="C51" s="48" t="s">
        <v>13</v>
      </c>
      <c r="D51" s="48">
        <v>3</v>
      </c>
      <c r="E51" s="48">
        <v>2</v>
      </c>
      <c r="F51" s="48">
        <v>5</v>
      </c>
      <c r="G51" s="46">
        <v>112</v>
      </c>
      <c r="H51" s="42" t="s">
        <v>968</v>
      </c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5">
      <c r="A52" s="47" t="s">
        <v>969</v>
      </c>
      <c r="B52" s="48" t="s">
        <v>264</v>
      </c>
      <c r="C52" s="48" t="s">
        <v>13</v>
      </c>
      <c r="D52" s="48">
        <v>3</v>
      </c>
      <c r="E52" s="48">
        <v>2</v>
      </c>
      <c r="F52" s="48">
        <v>5</v>
      </c>
      <c r="G52" s="46">
        <v>54</v>
      </c>
      <c r="H52" s="42" t="s">
        <v>970</v>
      </c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25">
      <c r="A53" s="49" t="s">
        <v>1345</v>
      </c>
      <c r="B53" s="48" t="s">
        <v>1340</v>
      </c>
      <c r="C53" s="48" t="s">
        <v>16</v>
      </c>
      <c r="D53" s="48">
        <v>3</v>
      </c>
      <c r="E53" s="48">
        <v>2</v>
      </c>
      <c r="F53" s="48">
        <v>5</v>
      </c>
      <c r="G53" s="46">
        <v>281</v>
      </c>
      <c r="H53" s="163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25">
      <c r="A54" s="49" t="s">
        <v>971</v>
      </c>
      <c r="B54" s="48" t="s">
        <v>626</v>
      </c>
      <c r="C54" s="48" t="s">
        <v>16</v>
      </c>
      <c r="D54" s="48">
        <v>3</v>
      </c>
      <c r="E54" s="48">
        <v>2</v>
      </c>
      <c r="F54" s="48">
        <v>5</v>
      </c>
      <c r="G54" s="46">
        <v>219</v>
      </c>
      <c r="H54" s="42" t="s">
        <v>972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25">
      <c r="A55" s="43" t="s">
        <v>973</v>
      </c>
      <c r="B55" s="44" t="s">
        <v>10</v>
      </c>
      <c r="C55" s="45" t="s">
        <v>16</v>
      </c>
      <c r="D55" s="44">
        <v>3</v>
      </c>
      <c r="E55" s="44">
        <v>2</v>
      </c>
      <c r="F55" s="44">
        <v>5</v>
      </c>
      <c r="G55" s="46">
        <v>3</v>
      </c>
      <c r="H55" s="42" t="s">
        <v>974</v>
      </c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x14ac:dyDescent="0.25">
      <c r="A56" s="59" t="s">
        <v>975</v>
      </c>
      <c r="B56" s="60" t="s">
        <v>507</v>
      </c>
      <c r="C56" s="60" t="s">
        <v>16</v>
      </c>
      <c r="D56" s="60">
        <v>3</v>
      </c>
      <c r="E56" s="60">
        <v>2</v>
      </c>
      <c r="F56" s="60">
        <v>5</v>
      </c>
      <c r="G56" s="46">
        <v>161</v>
      </c>
      <c r="H56" s="42" t="s">
        <v>976</v>
      </c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x14ac:dyDescent="0.25">
      <c r="A57" s="59" t="s">
        <v>977</v>
      </c>
      <c r="B57" s="60" t="s">
        <v>394</v>
      </c>
      <c r="C57" s="60" t="s">
        <v>16</v>
      </c>
      <c r="D57" s="60">
        <v>3</v>
      </c>
      <c r="E57" s="60">
        <v>2</v>
      </c>
      <c r="F57" s="60">
        <v>5</v>
      </c>
      <c r="G57" s="46">
        <v>118</v>
      </c>
      <c r="H57" s="42" t="s">
        <v>978</v>
      </c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x14ac:dyDescent="0.25">
      <c r="A58" s="59" t="s">
        <v>979</v>
      </c>
      <c r="B58" s="60" t="s">
        <v>264</v>
      </c>
      <c r="C58" s="60" t="s">
        <v>16</v>
      </c>
      <c r="D58" s="60">
        <v>3</v>
      </c>
      <c r="E58" s="60">
        <v>2</v>
      </c>
      <c r="F58" s="60">
        <v>5</v>
      </c>
      <c r="G58" s="46">
        <v>60</v>
      </c>
      <c r="H58" s="42" t="s">
        <v>980</v>
      </c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x14ac:dyDescent="0.25">
      <c r="A59" s="59" t="s">
        <v>286</v>
      </c>
      <c r="B59" s="60" t="s">
        <v>264</v>
      </c>
      <c r="C59" s="60" t="s">
        <v>287</v>
      </c>
      <c r="D59" s="60">
        <v>3</v>
      </c>
      <c r="E59" s="60">
        <v>2</v>
      </c>
      <c r="F59" s="60">
        <v>5</v>
      </c>
      <c r="G59" s="46">
        <v>66</v>
      </c>
      <c r="H59" s="42" t="s">
        <v>288</v>
      </c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x14ac:dyDescent="0.25">
      <c r="A60" s="64" t="s">
        <v>1347</v>
      </c>
      <c r="B60" s="60" t="s">
        <v>1340</v>
      </c>
      <c r="C60" s="60" t="s">
        <v>287</v>
      </c>
      <c r="D60" s="60">
        <v>3</v>
      </c>
      <c r="E60" s="60">
        <v>2</v>
      </c>
      <c r="F60" s="60">
        <v>5</v>
      </c>
      <c r="G60" s="46">
        <v>283</v>
      </c>
      <c r="H60" s="163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x14ac:dyDescent="0.25">
      <c r="A61" s="59" t="s">
        <v>592</v>
      </c>
      <c r="B61" s="60" t="s">
        <v>507</v>
      </c>
      <c r="C61" s="60" t="s">
        <v>593</v>
      </c>
      <c r="D61" s="60">
        <v>2</v>
      </c>
      <c r="E61" s="60">
        <v>3</v>
      </c>
      <c r="F61" s="60">
        <v>5</v>
      </c>
      <c r="G61" s="46">
        <v>190</v>
      </c>
      <c r="H61" s="42" t="s">
        <v>594</v>
      </c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x14ac:dyDescent="0.25">
      <c r="A62" s="64" t="s">
        <v>836</v>
      </c>
      <c r="B62" s="60" t="s">
        <v>626</v>
      </c>
      <c r="C62" s="60" t="s">
        <v>838</v>
      </c>
      <c r="D62" s="60">
        <v>3</v>
      </c>
      <c r="E62" s="60">
        <v>3</v>
      </c>
      <c r="F62" s="60">
        <v>6</v>
      </c>
      <c r="G62" s="46">
        <v>240</v>
      </c>
      <c r="H62" s="42" t="s">
        <v>840</v>
      </c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x14ac:dyDescent="0.25">
      <c r="A63" s="64" t="s">
        <v>1363</v>
      </c>
      <c r="B63" s="60" t="s">
        <v>1340</v>
      </c>
      <c r="C63" s="60" t="s">
        <v>1364</v>
      </c>
      <c r="D63" s="60">
        <v>3</v>
      </c>
      <c r="E63" s="60">
        <v>3</v>
      </c>
      <c r="F63" s="60">
        <v>6</v>
      </c>
      <c r="G63" s="46">
        <v>295</v>
      </c>
      <c r="H63" s="163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x14ac:dyDescent="0.25">
      <c r="A64" s="59" t="s">
        <v>385</v>
      </c>
      <c r="B64" s="60" t="s">
        <v>264</v>
      </c>
      <c r="C64" s="60" t="s">
        <v>386</v>
      </c>
      <c r="D64" s="60">
        <v>1</v>
      </c>
      <c r="E64" s="60">
        <v>4</v>
      </c>
      <c r="F64" s="60">
        <v>5</v>
      </c>
      <c r="G64" s="46">
        <v>102</v>
      </c>
      <c r="H64" s="42" t="s">
        <v>387</v>
      </c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x14ac:dyDescent="0.25">
      <c r="A65" s="59" t="s">
        <v>357</v>
      </c>
      <c r="B65" s="60" t="s">
        <v>264</v>
      </c>
      <c r="C65" s="60" t="s">
        <v>358</v>
      </c>
      <c r="D65" s="60">
        <v>2</v>
      </c>
      <c r="E65" s="60">
        <v>3</v>
      </c>
      <c r="F65" s="60">
        <v>5</v>
      </c>
      <c r="G65" s="46">
        <v>91</v>
      </c>
      <c r="H65" s="42" t="s">
        <v>359</v>
      </c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x14ac:dyDescent="0.25">
      <c r="A66" s="59" t="s">
        <v>1320</v>
      </c>
      <c r="B66" s="158" t="s">
        <v>394</v>
      </c>
      <c r="C66" s="60" t="s">
        <v>1325</v>
      </c>
      <c r="D66" s="60">
        <v>2</v>
      </c>
      <c r="E66" s="60">
        <v>3</v>
      </c>
      <c r="F66" s="60">
        <v>5</v>
      </c>
      <c r="G66" s="48">
        <v>275</v>
      </c>
      <c r="H66" s="42" t="s">
        <v>1336</v>
      </c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x14ac:dyDescent="0.25">
      <c r="A67" s="61" t="s">
        <v>255</v>
      </c>
      <c r="B67" s="62" t="s">
        <v>10</v>
      </c>
      <c r="C67" s="63" t="s">
        <v>257</v>
      </c>
      <c r="D67" s="62">
        <v>2</v>
      </c>
      <c r="E67" s="62">
        <v>3</v>
      </c>
      <c r="F67" s="62">
        <v>5</v>
      </c>
      <c r="G67" s="46">
        <v>53</v>
      </c>
      <c r="H67" s="42" t="s">
        <v>260</v>
      </c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x14ac:dyDescent="0.25">
      <c r="A68" s="61" t="s">
        <v>247</v>
      </c>
      <c r="B68" s="62" t="s">
        <v>10</v>
      </c>
      <c r="C68" s="63" t="s">
        <v>249</v>
      </c>
      <c r="D68" s="62">
        <v>2</v>
      </c>
      <c r="E68" s="62">
        <v>3</v>
      </c>
      <c r="F68" s="62">
        <v>5</v>
      </c>
      <c r="G68" s="46">
        <v>52</v>
      </c>
      <c r="H68" s="42" t="s">
        <v>252</v>
      </c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x14ac:dyDescent="0.25">
      <c r="A69" s="59" t="s">
        <v>277</v>
      </c>
      <c r="B69" s="60" t="s">
        <v>264</v>
      </c>
      <c r="C69" s="60" t="s">
        <v>278</v>
      </c>
      <c r="D69" s="60">
        <v>2</v>
      </c>
      <c r="E69" s="60">
        <v>2</v>
      </c>
      <c r="F69" s="60">
        <v>4</v>
      </c>
      <c r="G69" s="46">
        <v>62</v>
      </c>
      <c r="H69" s="42" t="s">
        <v>279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x14ac:dyDescent="0.25">
      <c r="A70" s="59" t="s">
        <v>522</v>
      </c>
      <c r="B70" s="60" t="s">
        <v>507</v>
      </c>
      <c r="C70" s="60" t="s">
        <v>523</v>
      </c>
      <c r="D70" s="60">
        <v>2</v>
      </c>
      <c r="E70" s="60">
        <v>3</v>
      </c>
      <c r="F70" s="60">
        <v>5</v>
      </c>
      <c r="G70" s="46">
        <v>162</v>
      </c>
      <c r="H70" s="42" t="s">
        <v>524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x14ac:dyDescent="0.25">
      <c r="A71" s="59" t="s">
        <v>537</v>
      </c>
      <c r="B71" s="60" t="s">
        <v>507</v>
      </c>
      <c r="C71" s="60" t="s">
        <v>538</v>
      </c>
      <c r="D71" s="60">
        <v>2</v>
      </c>
      <c r="E71" s="60">
        <v>3</v>
      </c>
      <c r="F71" s="60">
        <v>5</v>
      </c>
      <c r="G71" s="46">
        <v>168</v>
      </c>
      <c r="H71" s="42" t="s">
        <v>539</v>
      </c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x14ac:dyDescent="0.25">
      <c r="A72" s="64" t="s">
        <v>1365</v>
      </c>
      <c r="B72" s="60" t="s">
        <v>1340</v>
      </c>
      <c r="C72" s="60" t="s">
        <v>1366</v>
      </c>
      <c r="D72" s="60">
        <v>2</v>
      </c>
      <c r="E72" s="60">
        <v>2</v>
      </c>
      <c r="F72" s="60">
        <v>4</v>
      </c>
      <c r="G72" s="46">
        <v>296</v>
      </c>
      <c r="H72" s="163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x14ac:dyDescent="0.25">
      <c r="A73" s="61" t="s">
        <v>111</v>
      </c>
      <c r="B73" s="62" t="s">
        <v>10</v>
      </c>
      <c r="C73" s="63" t="s">
        <v>113</v>
      </c>
      <c r="D73" s="62">
        <v>2</v>
      </c>
      <c r="E73" s="62">
        <v>3</v>
      </c>
      <c r="F73" s="62">
        <v>5</v>
      </c>
      <c r="G73" s="46">
        <v>30</v>
      </c>
      <c r="H73" s="42" t="s">
        <v>115</v>
      </c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x14ac:dyDescent="0.25">
      <c r="A74" s="59" t="s">
        <v>1321</v>
      </c>
      <c r="B74" s="158" t="s">
        <v>394</v>
      </c>
      <c r="C74" s="60" t="s">
        <v>1326</v>
      </c>
      <c r="D74" s="60">
        <v>2</v>
      </c>
      <c r="E74" s="60">
        <v>3</v>
      </c>
      <c r="F74" s="60">
        <v>5</v>
      </c>
      <c r="G74" s="48">
        <v>276</v>
      </c>
      <c r="H74" s="42" t="s">
        <v>1337</v>
      </c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x14ac:dyDescent="0.25">
      <c r="A75" s="59" t="s">
        <v>292</v>
      </c>
      <c r="B75" s="60" t="s">
        <v>264</v>
      </c>
      <c r="C75" s="60" t="s">
        <v>293</v>
      </c>
      <c r="D75" s="60">
        <v>2</v>
      </c>
      <c r="E75" s="60">
        <v>2</v>
      </c>
      <c r="F75" s="60">
        <v>4</v>
      </c>
      <c r="G75" s="46">
        <v>68</v>
      </c>
      <c r="H75" s="42" t="s">
        <v>294</v>
      </c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x14ac:dyDescent="0.25">
      <c r="A76" s="64" t="s">
        <v>699</v>
      </c>
      <c r="B76" s="60" t="s">
        <v>626</v>
      </c>
      <c r="C76" s="60" t="s">
        <v>700</v>
      </c>
      <c r="D76" s="60">
        <v>3</v>
      </c>
      <c r="E76" s="60">
        <v>2</v>
      </c>
      <c r="F76" s="60">
        <v>5</v>
      </c>
      <c r="G76" s="46">
        <v>208</v>
      </c>
      <c r="H76" s="42" t="s">
        <v>703</v>
      </c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x14ac:dyDescent="0.25">
      <c r="A77" s="61" t="s">
        <v>18</v>
      </c>
      <c r="B77" s="62" t="s">
        <v>10</v>
      </c>
      <c r="C77" s="63" t="s">
        <v>19</v>
      </c>
      <c r="D77" s="62">
        <v>2</v>
      </c>
      <c r="E77" s="62">
        <v>3</v>
      </c>
      <c r="F77" s="62">
        <v>5</v>
      </c>
      <c r="G77" s="46">
        <v>4</v>
      </c>
      <c r="H77" s="42" t="s">
        <v>21</v>
      </c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x14ac:dyDescent="0.25">
      <c r="A78" s="59" t="s">
        <v>465</v>
      </c>
      <c r="B78" s="60" t="s">
        <v>394</v>
      </c>
      <c r="C78" s="60" t="s">
        <v>466</v>
      </c>
      <c r="D78" s="60">
        <v>2</v>
      </c>
      <c r="E78" s="60">
        <v>3</v>
      </c>
      <c r="F78" s="60">
        <v>5</v>
      </c>
      <c r="G78" s="46">
        <v>138</v>
      </c>
      <c r="H78" s="42" t="s">
        <v>467</v>
      </c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x14ac:dyDescent="0.25">
      <c r="A79" s="61" t="s">
        <v>982</v>
      </c>
      <c r="B79" s="62" t="s">
        <v>10</v>
      </c>
      <c r="C79" s="63" t="s">
        <v>83</v>
      </c>
      <c r="D79" s="62">
        <v>1</v>
      </c>
      <c r="E79" s="62">
        <v>2</v>
      </c>
      <c r="F79" s="62">
        <v>3</v>
      </c>
      <c r="G79" s="46">
        <v>25</v>
      </c>
      <c r="H79" s="42" t="s">
        <v>983</v>
      </c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x14ac:dyDescent="0.25">
      <c r="A80" s="59" t="s">
        <v>984</v>
      </c>
      <c r="B80" s="60" t="s">
        <v>507</v>
      </c>
      <c r="C80" s="60" t="s">
        <v>508</v>
      </c>
      <c r="D80" s="60">
        <v>2</v>
      </c>
      <c r="E80" s="60">
        <v>2</v>
      </c>
      <c r="F80" s="60">
        <v>4</v>
      </c>
      <c r="G80" s="46">
        <v>156</v>
      </c>
      <c r="H80" s="42" t="s">
        <v>986</v>
      </c>
      <c r="I80" s="144"/>
      <c r="J80" s="144"/>
      <c r="K80" s="144"/>
      <c r="L80" s="144"/>
      <c r="M80" s="144"/>
      <c r="N80" s="144"/>
      <c r="O80" s="144"/>
      <c r="P80" s="144"/>
      <c r="Q80" s="144"/>
      <c r="R80" s="144"/>
      <c r="S80" s="144"/>
      <c r="T80" s="144"/>
      <c r="U80" s="144"/>
      <c r="V80" s="144"/>
      <c r="W80" s="144"/>
      <c r="X80" s="144"/>
      <c r="Y80" s="144"/>
      <c r="Z80" s="144"/>
    </row>
    <row r="81" spans="1:26" x14ac:dyDescent="0.25">
      <c r="A81" s="64" t="s">
        <v>1351</v>
      </c>
      <c r="B81" s="60" t="s">
        <v>1340</v>
      </c>
      <c r="C81" s="60" t="s">
        <v>148</v>
      </c>
      <c r="D81" s="60">
        <v>2</v>
      </c>
      <c r="E81" s="60">
        <v>3</v>
      </c>
      <c r="F81" s="60">
        <v>5</v>
      </c>
      <c r="G81" s="46">
        <v>287</v>
      </c>
      <c r="H81" s="163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x14ac:dyDescent="0.25">
      <c r="A82" s="66" t="s">
        <v>987</v>
      </c>
      <c r="B82" s="60" t="s">
        <v>626</v>
      </c>
      <c r="C82" s="60" t="s">
        <v>148</v>
      </c>
      <c r="D82" s="60">
        <v>2</v>
      </c>
      <c r="E82" s="60">
        <v>3</v>
      </c>
      <c r="F82" s="60">
        <v>5</v>
      </c>
      <c r="G82" s="46">
        <v>234</v>
      </c>
      <c r="H82" s="42" t="s">
        <v>988</v>
      </c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x14ac:dyDescent="0.25">
      <c r="A83" s="61" t="s">
        <v>989</v>
      </c>
      <c r="B83" s="62" t="s">
        <v>10</v>
      </c>
      <c r="C83" s="63" t="s">
        <v>148</v>
      </c>
      <c r="D83" s="62">
        <v>2</v>
      </c>
      <c r="E83" s="62">
        <v>3</v>
      </c>
      <c r="F83" s="62">
        <v>5</v>
      </c>
      <c r="G83" s="46">
        <v>35</v>
      </c>
      <c r="H83" s="42" t="s">
        <v>990</v>
      </c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x14ac:dyDescent="0.25">
      <c r="A84" s="59" t="s">
        <v>991</v>
      </c>
      <c r="B84" s="60" t="s">
        <v>507</v>
      </c>
      <c r="C84" s="60" t="s">
        <v>148</v>
      </c>
      <c r="D84" s="60">
        <v>2</v>
      </c>
      <c r="E84" s="60">
        <v>3</v>
      </c>
      <c r="F84" s="60">
        <v>5</v>
      </c>
      <c r="G84" s="46">
        <v>194</v>
      </c>
      <c r="H84" s="42" t="s">
        <v>992</v>
      </c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x14ac:dyDescent="0.25">
      <c r="A85" s="59" t="s">
        <v>993</v>
      </c>
      <c r="B85" s="60" t="s">
        <v>394</v>
      </c>
      <c r="C85" s="60" t="s">
        <v>148</v>
      </c>
      <c r="D85" s="60">
        <v>2</v>
      </c>
      <c r="E85" s="60">
        <v>3</v>
      </c>
      <c r="F85" s="60">
        <v>5</v>
      </c>
      <c r="G85" s="46">
        <v>137</v>
      </c>
      <c r="H85" s="42" t="s">
        <v>994</v>
      </c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x14ac:dyDescent="0.25">
      <c r="A86" s="59" t="s">
        <v>995</v>
      </c>
      <c r="B86" s="60" t="s">
        <v>264</v>
      </c>
      <c r="C86" s="60" t="s">
        <v>148</v>
      </c>
      <c r="D86" s="60">
        <v>2</v>
      </c>
      <c r="E86" s="60">
        <v>3</v>
      </c>
      <c r="F86" s="60">
        <v>5</v>
      </c>
      <c r="G86" s="46">
        <v>70</v>
      </c>
      <c r="H86" s="42" t="s">
        <v>996</v>
      </c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x14ac:dyDescent="0.25">
      <c r="A87" s="59" t="s">
        <v>616</v>
      </c>
      <c r="B87" s="60" t="s">
        <v>507</v>
      </c>
      <c r="C87" s="60" t="s">
        <v>617</v>
      </c>
      <c r="D87" s="60">
        <v>2</v>
      </c>
      <c r="E87" s="60">
        <v>4</v>
      </c>
      <c r="F87" s="60">
        <v>6</v>
      </c>
      <c r="G87" s="46">
        <v>199</v>
      </c>
      <c r="H87" s="42" t="s">
        <v>618</v>
      </c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x14ac:dyDescent="0.25">
      <c r="A88" s="59" t="s">
        <v>504</v>
      </c>
      <c r="B88" s="60" t="s">
        <v>394</v>
      </c>
      <c r="C88" s="60" t="s">
        <v>505</v>
      </c>
      <c r="D88" s="60">
        <v>2</v>
      </c>
      <c r="E88" s="60">
        <v>3</v>
      </c>
      <c r="F88" s="60">
        <v>5</v>
      </c>
      <c r="G88" s="46">
        <v>153</v>
      </c>
      <c r="H88" s="42" t="s">
        <v>506</v>
      </c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x14ac:dyDescent="0.25">
      <c r="A89" s="64" t="s">
        <v>1367</v>
      </c>
      <c r="B89" s="60" t="s">
        <v>1340</v>
      </c>
      <c r="C89" s="60" t="s">
        <v>1368</v>
      </c>
      <c r="D89" s="60">
        <v>2</v>
      </c>
      <c r="E89" s="60">
        <v>4</v>
      </c>
      <c r="F89" s="60">
        <v>6</v>
      </c>
      <c r="G89" s="46">
        <v>297</v>
      </c>
      <c r="H89" s="163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x14ac:dyDescent="0.25">
      <c r="A90" s="64" t="s">
        <v>877</v>
      </c>
      <c r="B90" s="60" t="s">
        <v>626</v>
      </c>
      <c r="C90" s="60" t="s">
        <v>879</v>
      </c>
      <c r="D90" s="60">
        <v>2</v>
      </c>
      <c r="E90" s="60">
        <v>2</v>
      </c>
      <c r="F90" s="60">
        <v>4</v>
      </c>
      <c r="G90" s="46">
        <v>247</v>
      </c>
      <c r="H90" s="42" t="s">
        <v>880</v>
      </c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x14ac:dyDescent="0.25">
      <c r="A91" s="64" t="s">
        <v>1369</v>
      </c>
      <c r="B91" s="60" t="s">
        <v>1340</v>
      </c>
      <c r="C91" s="60" t="s">
        <v>1370</v>
      </c>
      <c r="D91" s="60">
        <v>3</v>
      </c>
      <c r="E91" s="60">
        <v>2</v>
      </c>
      <c r="F91" s="60">
        <v>5</v>
      </c>
      <c r="G91" s="46">
        <v>298</v>
      </c>
      <c r="H91" s="163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x14ac:dyDescent="0.25">
      <c r="A92" s="59" t="s">
        <v>525</v>
      </c>
      <c r="B92" s="60" t="s">
        <v>507</v>
      </c>
      <c r="C92" s="60" t="s">
        <v>526</v>
      </c>
      <c r="D92" s="60">
        <v>2</v>
      </c>
      <c r="E92" s="60">
        <v>2</v>
      </c>
      <c r="F92" s="60">
        <v>4</v>
      </c>
      <c r="G92" s="46">
        <v>163</v>
      </c>
      <c r="H92" s="42" t="s">
        <v>527</v>
      </c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x14ac:dyDescent="0.25">
      <c r="A93" s="59" t="s">
        <v>416</v>
      </c>
      <c r="B93" s="60" t="s">
        <v>394</v>
      </c>
      <c r="C93" s="60" t="s">
        <v>417</v>
      </c>
      <c r="D93" s="60">
        <v>1</v>
      </c>
      <c r="E93" s="60">
        <v>2</v>
      </c>
      <c r="F93" s="60">
        <v>3</v>
      </c>
      <c r="G93" s="46">
        <v>120</v>
      </c>
      <c r="H93" s="42" t="s">
        <v>418</v>
      </c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x14ac:dyDescent="0.25">
      <c r="A94" s="64" t="s">
        <v>1373</v>
      </c>
      <c r="B94" s="60" t="s">
        <v>1340</v>
      </c>
      <c r="C94" s="60" t="s">
        <v>1374</v>
      </c>
      <c r="D94" s="60">
        <v>3</v>
      </c>
      <c r="E94" s="60">
        <v>2</v>
      </c>
      <c r="F94" s="60">
        <v>5</v>
      </c>
      <c r="G94" s="46">
        <v>300</v>
      </c>
      <c r="H94" s="163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x14ac:dyDescent="0.25">
      <c r="A95" s="64" t="s">
        <v>1371</v>
      </c>
      <c r="B95" s="60" t="s">
        <v>1340</v>
      </c>
      <c r="C95" s="60" t="s">
        <v>1372</v>
      </c>
      <c r="D95" s="60">
        <v>3</v>
      </c>
      <c r="E95" s="60">
        <v>2</v>
      </c>
      <c r="F95" s="60">
        <v>5</v>
      </c>
      <c r="G95" s="46">
        <v>299</v>
      </c>
      <c r="H95" s="163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x14ac:dyDescent="0.25">
      <c r="A96" s="153" t="s">
        <v>1259</v>
      </c>
      <c r="B96" s="158" t="s">
        <v>626</v>
      </c>
      <c r="C96" s="60" t="s">
        <v>1260</v>
      </c>
      <c r="D96" s="158">
        <v>2</v>
      </c>
      <c r="E96" s="158">
        <v>4</v>
      </c>
      <c r="F96" s="158">
        <v>6</v>
      </c>
      <c r="G96" s="146">
        <v>252</v>
      </c>
      <c r="H96" s="144" t="s">
        <v>1261</v>
      </c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x14ac:dyDescent="0.25">
      <c r="A97" s="64" t="s">
        <v>1375</v>
      </c>
      <c r="B97" s="60" t="s">
        <v>1340</v>
      </c>
      <c r="C97" s="60" t="s">
        <v>1376</v>
      </c>
      <c r="D97" s="60">
        <v>2</v>
      </c>
      <c r="E97" s="60">
        <v>2</v>
      </c>
      <c r="F97" s="60">
        <v>4</v>
      </c>
      <c r="G97" s="46">
        <v>301</v>
      </c>
      <c r="H97" s="163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x14ac:dyDescent="0.25">
      <c r="A98" s="59" t="s">
        <v>586</v>
      </c>
      <c r="B98" s="60" t="s">
        <v>507</v>
      </c>
      <c r="C98" s="60" t="s">
        <v>587</v>
      </c>
      <c r="D98" s="60">
        <v>2</v>
      </c>
      <c r="E98" s="60">
        <v>3</v>
      </c>
      <c r="F98" s="60">
        <v>5</v>
      </c>
      <c r="G98" s="46">
        <v>187</v>
      </c>
      <c r="H98" s="42" t="s">
        <v>588</v>
      </c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x14ac:dyDescent="0.25">
      <c r="A99" s="64" t="s">
        <v>1377</v>
      </c>
      <c r="B99" s="60" t="s">
        <v>1340</v>
      </c>
      <c r="C99" s="60" t="s">
        <v>1378</v>
      </c>
      <c r="D99" s="60">
        <v>3</v>
      </c>
      <c r="E99" s="60">
        <v>3</v>
      </c>
      <c r="F99" s="60">
        <v>6</v>
      </c>
      <c r="G99" s="46">
        <v>302</v>
      </c>
      <c r="H99" s="163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x14ac:dyDescent="0.25">
      <c r="A100" s="61" t="s">
        <v>998</v>
      </c>
      <c r="B100" s="62" t="s">
        <v>10</v>
      </c>
      <c r="C100" s="63" t="s">
        <v>71</v>
      </c>
      <c r="D100" s="62">
        <v>1</v>
      </c>
      <c r="E100" s="62">
        <v>2</v>
      </c>
      <c r="F100" s="62">
        <v>3</v>
      </c>
      <c r="G100" s="46">
        <v>21</v>
      </c>
      <c r="H100" s="42" t="s">
        <v>999</v>
      </c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x14ac:dyDescent="0.25">
      <c r="A101" s="59" t="s">
        <v>1000</v>
      </c>
      <c r="B101" s="60" t="s">
        <v>394</v>
      </c>
      <c r="C101" s="60" t="s">
        <v>436</v>
      </c>
      <c r="D101" s="60">
        <v>3</v>
      </c>
      <c r="E101" s="60">
        <v>2</v>
      </c>
      <c r="F101" s="60">
        <v>5</v>
      </c>
      <c r="G101" s="46">
        <v>127</v>
      </c>
      <c r="H101" s="42" t="s">
        <v>1001</v>
      </c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x14ac:dyDescent="0.25">
      <c r="A102" s="64" t="s">
        <v>1002</v>
      </c>
      <c r="B102" s="60" t="s">
        <v>626</v>
      </c>
      <c r="C102" s="60" t="s">
        <v>135</v>
      </c>
      <c r="D102" s="60">
        <v>3</v>
      </c>
      <c r="E102" s="60">
        <v>2</v>
      </c>
      <c r="F102" s="60">
        <v>5</v>
      </c>
      <c r="G102" s="46">
        <v>231</v>
      </c>
      <c r="H102" s="42" t="s">
        <v>1003</v>
      </c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x14ac:dyDescent="0.25">
      <c r="A103" s="61" t="s">
        <v>1004</v>
      </c>
      <c r="B103" s="62" t="s">
        <v>10</v>
      </c>
      <c r="C103" s="63" t="s">
        <v>135</v>
      </c>
      <c r="D103" s="62">
        <v>3</v>
      </c>
      <c r="E103" s="62">
        <v>2</v>
      </c>
      <c r="F103" s="62">
        <v>5</v>
      </c>
      <c r="G103" s="46">
        <v>33</v>
      </c>
      <c r="H103" s="42" t="s">
        <v>1005</v>
      </c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x14ac:dyDescent="0.25">
      <c r="A104" s="59" t="s">
        <v>1006</v>
      </c>
      <c r="B104" s="60" t="s">
        <v>394</v>
      </c>
      <c r="C104" s="60" t="s">
        <v>135</v>
      </c>
      <c r="D104" s="60">
        <v>3</v>
      </c>
      <c r="E104" s="60">
        <v>2</v>
      </c>
      <c r="F104" s="60">
        <v>5</v>
      </c>
      <c r="G104" s="46">
        <v>119</v>
      </c>
      <c r="H104" s="42" t="s">
        <v>1007</v>
      </c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x14ac:dyDescent="0.25">
      <c r="A105" s="59" t="s">
        <v>619</v>
      </c>
      <c r="B105" s="60" t="s">
        <v>507</v>
      </c>
      <c r="C105" s="60" t="s">
        <v>620</v>
      </c>
      <c r="D105" s="60">
        <v>4</v>
      </c>
      <c r="E105" s="60">
        <v>2</v>
      </c>
      <c r="F105" s="60">
        <v>6</v>
      </c>
      <c r="G105" s="46">
        <v>200</v>
      </c>
      <c r="H105" s="42" t="s">
        <v>621</v>
      </c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x14ac:dyDescent="0.25">
      <c r="A106" s="64" t="s">
        <v>882</v>
      </c>
      <c r="B106" s="60" t="s">
        <v>626</v>
      </c>
      <c r="C106" s="60" t="s">
        <v>883</v>
      </c>
      <c r="D106" s="60">
        <v>3</v>
      </c>
      <c r="E106" s="60">
        <v>1</v>
      </c>
      <c r="F106" s="60">
        <v>4</v>
      </c>
      <c r="G106" s="46">
        <v>248</v>
      </c>
      <c r="H106" s="42" t="s">
        <v>885</v>
      </c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x14ac:dyDescent="0.25">
      <c r="A107" s="67" t="s">
        <v>543</v>
      </c>
      <c r="B107" s="68" t="s">
        <v>507</v>
      </c>
      <c r="C107" s="68" t="s">
        <v>544</v>
      </c>
      <c r="D107" s="68">
        <v>3</v>
      </c>
      <c r="E107" s="68">
        <v>2</v>
      </c>
      <c r="F107" s="68">
        <v>5</v>
      </c>
      <c r="G107" s="46">
        <v>170</v>
      </c>
      <c r="H107" s="42" t="s">
        <v>545</v>
      </c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x14ac:dyDescent="0.25">
      <c r="A108" s="69" t="s">
        <v>40</v>
      </c>
      <c r="B108" s="70" t="s">
        <v>10</v>
      </c>
      <c r="C108" s="71" t="s">
        <v>41</v>
      </c>
      <c r="D108" s="70">
        <v>1</v>
      </c>
      <c r="E108" s="70">
        <v>2</v>
      </c>
      <c r="F108" s="70">
        <v>3</v>
      </c>
      <c r="G108" s="46">
        <v>11</v>
      </c>
      <c r="H108" s="42" t="s">
        <v>42</v>
      </c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x14ac:dyDescent="0.25">
      <c r="A109" s="67" t="s">
        <v>300</v>
      </c>
      <c r="B109" s="68" t="s">
        <v>264</v>
      </c>
      <c r="C109" s="68" t="s">
        <v>301</v>
      </c>
      <c r="D109" s="68">
        <v>3</v>
      </c>
      <c r="E109" s="68">
        <v>2</v>
      </c>
      <c r="F109" s="68">
        <v>5</v>
      </c>
      <c r="G109" s="46">
        <v>72</v>
      </c>
      <c r="H109" s="42" t="s">
        <v>302</v>
      </c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x14ac:dyDescent="0.25">
      <c r="A110" s="72" t="s">
        <v>1348</v>
      </c>
      <c r="B110" s="68" t="s">
        <v>1340</v>
      </c>
      <c r="C110" s="68" t="s">
        <v>301</v>
      </c>
      <c r="D110" s="68">
        <v>3</v>
      </c>
      <c r="E110" s="68">
        <v>2</v>
      </c>
      <c r="F110" s="68">
        <v>5</v>
      </c>
      <c r="G110" s="46">
        <v>284</v>
      </c>
      <c r="H110" s="163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x14ac:dyDescent="0.25">
      <c r="A111" s="72" t="s">
        <v>1008</v>
      </c>
      <c r="B111" s="68" t="s">
        <v>626</v>
      </c>
      <c r="C111" s="68" t="s">
        <v>87</v>
      </c>
      <c r="D111" s="68">
        <v>3</v>
      </c>
      <c r="E111" s="68">
        <v>2</v>
      </c>
      <c r="F111" s="68">
        <v>5</v>
      </c>
      <c r="G111" s="46">
        <v>222</v>
      </c>
      <c r="H111" s="42" t="s">
        <v>1009</v>
      </c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x14ac:dyDescent="0.25">
      <c r="A112" s="69" t="s">
        <v>1010</v>
      </c>
      <c r="B112" s="70" t="s">
        <v>10</v>
      </c>
      <c r="C112" s="71" t="s">
        <v>87</v>
      </c>
      <c r="D112" s="70">
        <v>3</v>
      </c>
      <c r="E112" s="70">
        <v>2</v>
      </c>
      <c r="F112" s="70">
        <v>5</v>
      </c>
      <c r="G112" s="46">
        <v>26</v>
      </c>
      <c r="H112" s="42" t="s">
        <v>1011</v>
      </c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x14ac:dyDescent="0.25">
      <c r="A113" s="67" t="s">
        <v>1012</v>
      </c>
      <c r="B113" s="68" t="s">
        <v>394</v>
      </c>
      <c r="C113" s="68" t="s">
        <v>87</v>
      </c>
      <c r="D113" s="68">
        <v>3</v>
      </c>
      <c r="E113" s="68">
        <v>2</v>
      </c>
      <c r="F113" s="68">
        <v>5</v>
      </c>
      <c r="G113" s="46">
        <v>114</v>
      </c>
      <c r="H113" s="42" t="s">
        <v>1013</v>
      </c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x14ac:dyDescent="0.25">
      <c r="A114" s="67" t="s">
        <v>580</v>
      </c>
      <c r="B114" s="68" t="s">
        <v>507</v>
      </c>
      <c r="C114" s="68" t="s">
        <v>581</v>
      </c>
      <c r="D114" s="68">
        <v>2</v>
      </c>
      <c r="E114" s="68">
        <v>3</v>
      </c>
      <c r="F114" s="68">
        <v>5</v>
      </c>
      <c r="G114" s="46">
        <v>185</v>
      </c>
      <c r="H114" s="42" t="s">
        <v>582</v>
      </c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x14ac:dyDescent="0.25">
      <c r="A115" s="67" t="s">
        <v>408</v>
      </c>
      <c r="B115" s="68" t="s">
        <v>394</v>
      </c>
      <c r="C115" s="68" t="s">
        <v>409</v>
      </c>
      <c r="D115" s="68">
        <v>3</v>
      </c>
      <c r="E115" s="68">
        <v>2</v>
      </c>
      <c r="F115" s="68">
        <v>5</v>
      </c>
      <c r="G115" s="46">
        <v>115</v>
      </c>
      <c r="H115" s="42" t="s">
        <v>410</v>
      </c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x14ac:dyDescent="0.25">
      <c r="A116" s="67" t="s">
        <v>456</v>
      </c>
      <c r="B116" s="68" t="s">
        <v>394</v>
      </c>
      <c r="C116" s="68" t="s">
        <v>457</v>
      </c>
      <c r="D116" s="68">
        <v>2</v>
      </c>
      <c r="E116" s="68">
        <v>3</v>
      </c>
      <c r="F116" s="68">
        <v>5</v>
      </c>
      <c r="G116" s="46">
        <v>134</v>
      </c>
      <c r="H116" s="42" t="s">
        <v>458</v>
      </c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x14ac:dyDescent="0.25">
      <c r="A117" s="67" t="s">
        <v>558</v>
      </c>
      <c r="B117" s="68" t="s">
        <v>507</v>
      </c>
      <c r="C117" s="68" t="s">
        <v>559</v>
      </c>
      <c r="D117" s="68">
        <v>3</v>
      </c>
      <c r="E117" s="68">
        <v>2</v>
      </c>
      <c r="F117" s="68">
        <v>5</v>
      </c>
      <c r="G117" s="46">
        <v>176</v>
      </c>
      <c r="H117" s="42" t="s">
        <v>560</v>
      </c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x14ac:dyDescent="0.25">
      <c r="A118" s="69" t="s">
        <v>25</v>
      </c>
      <c r="B118" s="70" t="s">
        <v>10</v>
      </c>
      <c r="C118" s="71" t="s">
        <v>26</v>
      </c>
      <c r="D118" s="70">
        <v>2</v>
      </c>
      <c r="E118" s="70">
        <v>3</v>
      </c>
      <c r="F118" s="70">
        <v>5</v>
      </c>
      <c r="G118" s="46">
        <v>6</v>
      </c>
      <c r="H118" s="42" t="s">
        <v>27</v>
      </c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x14ac:dyDescent="0.25">
      <c r="A119" s="72" t="s">
        <v>724</v>
      </c>
      <c r="B119" s="68" t="s">
        <v>626</v>
      </c>
      <c r="C119" s="68" t="s">
        <v>725</v>
      </c>
      <c r="D119" s="68">
        <v>3</v>
      </c>
      <c r="E119" s="68">
        <v>2</v>
      </c>
      <c r="F119" s="68">
        <v>5</v>
      </c>
      <c r="G119" s="46">
        <v>214</v>
      </c>
      <c r="H119" s="42" t="s">
        <v>728</v>
      </c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x14ac:dyDescent="0.25">
      <c r="A120" s="69" t="s">
        <v>1014</v>
      </c>
      <c r="B120" s="70" t="s">
        <v>10</v>
      </c>
      <c r="C120" s="71" t="s">
        <v>65</v>
      </c>
      <c r="D120" s="70">
        <v>2</v>
      </c>
      <c r="E120" s="70">
        <v>3</v>
      </c>
      <c r="F120" s="70">
        <v>5</v>
      </c>
      <c r="G120" s="46">
        <v>19</v>
      </c>
      <c r="H120" s="42" t="s">
        <v>1015</v>
      </c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x14ac:dyDescent="0.25">
      <c r="A121" s="72" t="s">
        <v>754</v>
      </c>
      <c r="B121" s="68" t="s">
        <v>626</v>
      </c>
      <c r="C121" s="68" t="s">
        <v>755</v>
      </c>
      <c r="D121" s="68">
        <v>3</v>
      </c>
      <c r="E121" s="68">
        <v>2</v>
      </c>
      <c r="F121" s="68">
        <v>5</v>
      </c>
      <c r="G121" s="46">
        <v>221</v>
      </c>
      <c r="H121" s="42" t="s">
        <v>756</v>
      </c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x14ac:dyDescent="0.25">
      <c r="A122" s="67" t="s">
        <v>1016</v>
      </c>
      <c r="B122" s="68" t="s">
        <v>394</v>
      </c>
      <c r="C122" s="68" t="s">
        <v>414</v>
      </c>
      <c r="D122" s="68">
        <v>3</v>
      </c>
      <c r="E122" s="68">
        <v>2</v>
      </c>
      <c r="F122" s="68">
        <v>5</v>
      </c>
      <c r="G122" s="46">
        <v>117</v>
      </c>
      <c r="H122" s="42" t="s">
        <v>1017</v>
      </c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x14ac:dyDescent="0.25">
      <c r="A123" s="67" t="s">
        <v>549</v>
      </c>
      <c r="B123" s="68" t="s">
        <v>507</v>
      </c>
      <c r="C123" s="68" t="s">
        <v>550</v>
      </c>
      <c r="D123" s="68">
        <v>3</v>
      </c>
      <c r="E123" s="68">
        <v>3</v>
      </c>
      <c r="F123" s="68">
        <v>6</v>
      </c>
      <c r="G123" s="46">
        <v>173</v>
      </c>
      <c r="H123" s="42" t="s">
        <v>551</v>
      </c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x14ac:dyDescent="0.25">
      <c r="A124" s="75" t="s">
        <v>566</v>
      </c>
      <c r="B124" s="68" t="s">
        <v>507</v>
      </c>
      <c r="C124" s="68" t="s">
        <v>567</v>
      </c>
      <c r="D124" s="68">
        <v>3</v>
      </c>
      <c r="E124" s="68">
        <v>3</v>
      </c>
      <c r="F124" s="68">
        <v>6</v>
      </c>
      <c r="G124" s="46">
        <v>179</v>
      </c>
      <c r="H124" s="42" t="s">
        <v>568</v>
      </c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x14ac:dyDescent="0.25">
      <c r="A125" s="72" t="s">
        <v>1379</v>
      </c>
      <c r="B125" s="68" t="s">
        <v>1340</v>
      </c>
      <c r="C125" s="68" t="s">
        <v>1380</v>
      </c>
      <c r="D125" s="68">
        <v>3</v>
      </c>
      <c r="E125" s="68">
        <v>2</v>
      </c>
      <c r="F125" s="68">
        <v>5</v>
      </c>
      <c r="G125" s="46">
        <v>303</v>
      </c>
      <c r="H125" s="163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x14ac:dyDescent="0.25">
      <c r="A126" s="67" t="s">
        <v>1307</v>
      </c>
      <c r="B126" s="156" t="s">
        <v>507</v>
      </c>
      <c r="C126" s="68" t="s">
        <v>1313</v>
      </c>
      <c r="D126" s="68">
        <v>2</v>
      </c>
      <c r="E126" s="68">
        <v>3</v>
      </c>
      <c r="F126" s="68">
        <v>5</v>
      </c>
      <c r="G126" s="48">
        <v>268</v>
      </c>
      <c r="H126" s="42" t="s">
        <v>1329</v>
      </c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x14ac:dyDescent="0.25">
      <c r="A127" s="67" t="s">
        <v>289</v>
      </c>
      <c r="B127" s="68" t="s">
        <v>264</v>
      </c>
      <c r="C127" s="68" t="s">
        <v>290</v>
      </c>
      <c r="D127" s="68">
        <v>2</v>
      </c>
      <c r="E127" s="68">
        <v>3</v>
      </c>
      <c r="F127" s="68">
        <v>5</v>
      </c>
      <c r="G127" s="46">
        <v>67</v>
      </c>
      <c r="H127" s="42" t="s">
        <v>291</v>
      </c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x14ac:dyDescent="0.25">
      <c r="A128" s="69" t="s">
        <v>188</v>
      </c>
      <c r="B128" s="70" t="s">
        <v>10</v>
      </c>
      <c r="C128" s="71" t="s">
        <v>189</v>
      </c>
      <c r="D128" s="70">
        <v>2</v>
      </c>
      <c r="E128" s="70">
        <v>3</v>
      </c>
      <c r="F128" s="70">
        <v>5</v>
      </c>
      <c r="G128" s="46">
        <v>43</v>
      </c>
      <c r="H128" s="42" t="s">
        <v>191</v>
      </c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x14ac:dyDescent="0.25">
      <c r="A129" s="69" t="s">
        <v>31</v>
      </c>
      <c r="B129" s="70" t="s">
        <v>10</v>
      </c>
      <c r="C129" s="71" t="s">
        <v>32</v>
      </c>
      <c r="D129" s="70">
        <v>2</v>
      </c>
      <c r="E129" s="70">
        <v>3</v>
      </c>
      <c r="F129" s="70">
        <v>5</v>
      </c>
      <c r="G129" s="46">
        <v>8</v>
      </c>
      <c r="H129" s="42" t="s">
        <v>33</v>
      </c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x14ac:dyDescent="0.25">
      <c r="A130" s="72" t="s">
        <v>842</v>
      </c>
      <c r="B130" s="68" t="s">
        <v>626</v>
      </c>
      <c r="C130" s="68" t="s">
        <v>844</v>
      </c>
      <c r="D130" s="68">
        <v>3</v>
      </c>
      <c r="E130" s="68">
        <v>2</v>
      </c>
      <c r="F130" s="68">
        <v>5</v>
      </c>
      <c r="G130" s="46">
        <v>241</v>
      </c>
      <c r="H130" s="42" t="s">
        <v>846</v>
      </c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x14ac:dyDescent="0.25">
      <c r="A131" s="69" t="s">
        <v>140</v>
      </c>
      <c r="B131" s="70" t="s">
        <v>10</v>
      </c>
      <c r="C131" s="71" t="s">
        <v>142</v>
      </c>
      <c r="D131" s="70">
        <v>2</v>
      </c>
      <c r="E131" s="70">
        <v>2</v>
      </c>
      <c r="F131" s="70">
        <v>4</v>
      </c>
      <c r="G131" s="46">
        <v>34</v>
      </c>
      <c r="H131" s="42" t="s">
        <v>144</v>
      </c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x14ac:dyDescent="0.25">
      <c r="A132" s="67" t="s">
        <v>1319</v>
      </c>
      <c r="B132" s="156" t="s">
        <v>394</v>
      </c>
      <c r="C132" s="68" t="s">
        <v>1324</v>
      </c>
      <c r="D132" s="68">
        <v>2</v>
      </c>
      <c r="E132" s="68">
        <v>3</v>
      </c>
      <c r="F132" s="68">
        <v>5</v>
      </c>
      <c r="G132" s="48">
        <v>274</v>
      </c>
      <c r="H132" s="42" t="s">
        <v>1335</v>
      </c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x14ac:dyDescent="0.25">
      <c r="A133" s="67" t="s">
        <v>486</v>
      </c>
      <c r="B133" s="68" t="s">
        <v>394</v>
      </c>
      <c r="C133" s="68" t="s">
        <v>487</v>
      </c>
      <c r="D133" s="68">
        <v>3</v>
      </c>
      <c r="E133" s="68">
        <v>2</v>
      </c>
      <c r="F133" s="68">
        <v>5</v>
      </c>
      <c r="G133" s="46">
        <v>146</v>
      </c>
      <c r="H133" s="42" t="s">
        <v>488</v>
      </c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x14ac:dyDescent="0.25">
      <c r="A134" s="67" t="s">
        <v>563</v>
      </c>
      <c r="B134" s="68" t="s">
        <v>507</v>
      </c>
      <c r="C134" s="68" t="s">
        <v>564</v>
      </c>
      <c r="D134" s="68">
        <v>3</v>
      </c>
      <c r="E134" s="68">
        <v>2</v>
      </c>
      <c r="F134" s="68">
        <v>5</v>
      </c>
      <c r="G134" s="46">
        <v>178</v>
      </c>
      <c r="H134" s="42" t="s">
        <v>565</v>
      </c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x14ac:dyDescent="0.25">
      <c r="A135" s="69" t="s">
        <v>61</v>
      </c>
      <c r="B135" s="70" t="s">
        <v>10</v>
      </c>
      <c r="C135" s="71" t="s">
        <v>62</v>
      </c>
      <c r="D135" s="70">
        <v>2</v>
      </c>
      <c r="E135" s="70">
        <v>3</v>
      </c>
      <c r="F135" s="70">
        <v>5</v>
      </c>
      <c r="G135" s="46">
        <v>18</v>
      </c>
      <c r="H135" s="42" t="s">
        <v>63</v>
      </c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x14ac:dyDescent="0.25">
      <c r="A136" s="67" t="s">
        <v>297</v>
      </c>
      <c r="B136" s="68" t="s">
        <v>264</v>
      </c>
      <c r="C136" s="68" t="s">
        <v>298</v>
      </c>
      <c r="D136" s="68">
        <v>3</v>
      </c>
      <c r="E136" s="68">
        <v>2</v>
      </c>
      <c r="F136" s="68">
        <v>5</v>
      </c>
      <c r="G136" s="46">
        <v>71</v>
      </c>
      <c r="H136" s="42" t="s">
        <v>299</v>
      </c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x14ac:dyDescent="0.25">
      <c r="A137" s="72" t="s">
        <v>742</v>
      </c>
      <c r="B137" s="68" t="s">
        <v>626</v>
      </c>
      <c r="C137" s="68" t="s">
        <v>743</v>
      </c>
      <c r="D137" s="68">
        <v>3</v>
      </c>
      <c r="E137" s="68">
        <v>2</v>
      </c>
      <c r="F137" s="68">
        <v>5</v>
      </c>
      <c r="G137" s="46">
        <v>218</v>
      </c>
      <c r="H137" s="42" t="s">
        <v>744</v>
      </c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x14ac:dyDescent="0.25">
      <c r="A138" s="72" t="s">
        <v>771</v>
      </c>
      <c r="B138" s="68" t="s">
        <v>626</v>
      </c>
      <c r="C138" s="68" t="s">
        <v>772</v>
      </c>
      <c r="D138" s="68">
        <v>3</v>
      </c>
      <c r="E138" s="68">
        <v>2</v>
      </c>
      <c r="F138" s="68">
        <v>5</v>
      </c>
      <c r="G138" s="46">
        <v>225</v>
      </c>
      <c r="H138" s="42" t="s">
        <v>773</v>
      </c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x14ac:dyDescent="0.25">
      <c r="A139" s="69" t="s">
        <v>169</v>
      </c>
      <c r="B139" s="70" t="s">
        <v>10</v>
      </c>
      <c r="C139" s="71" t="s">
        <v>170</v>
      </c>
      <c r="D139" s="70">
        <v>2</v>
      </c>
      <c r="E139" s="70">
        <v>3</v>
      </c>
      <c r="F139" s="70">
        <v>5</v>
      </c>
      <c r="G139" s="46">
        <v>39</v>
      </c>
      <c r="H139" s="42" t="s">
        <v>172</v>
      </c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x14ac:dyDescent="0.25">
      <c r="A140" s="67" t="s">
        <v>438</v>
      </c>
      <c r="B140" s="68" t="s">
        <v>394</v>
      </c>
      <c r="C140" s="68" t="s">
        <v>439</v>
      </c>
      <c r="D140" s="68">
        <v>3</v>
      </c>
      <c r="E140" s="68">
        <v>2</v>
      </c>
      <c r="F140" s="68">
        <v>5</v>
      </c>
      <c r="G140" s="46">
        <v>128</v>
      </c>
      <c r="H140" s="42" t="s">
        <v>440</v>
      </c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x14ac:dyDescent="0.25">
      <c r="A141" s="72" t="s">
        <v>775</v>
      </c>
      <c r="B141" s="68" t="s">
        <v>626</v>
      </c>
      <c r="C141" s="68" t="s">
        <v>777</v>
      </c>
      <c r="D141" s="68">
        <v>3</v>
      </c>
      <c r="E141" s="68">
        <v>2</v>
      </c>
      <c r="F141" s="68">
        <v>5</v>
      </c>
      <c r="G141" s="46">
        <v>226</v>
      </c>
      <c r="H141" s="42" t="s">
        <v>778</v>
      </c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x14ac:dyDescent="0.25">
      <c r="A142" s="67" t="s">
        <v>459</v>
      </c>
      <c r="B142" s="68" t="s">
        <v>394</v>
      </c>
      <c r="C142" s="68" t="s">
        <v>460</v>
      </c>
      <c r="D142" s="68">
        <v>4</v>
      </c>
      <c r="E142" s="68">
        <v>2</v>
      </c>
      <c r="F142" s="68">
        <v>6</v>
      </c>
      <c r="G142" s="46">
        <v>135</v>
      </c>
      <c r="H142" s="42" t="s">
        <v>461</v>
      </c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x14ac:dyDescent="0.25">
      <c r="A143" s="72" t="s">
        <v>859</v>
      </c>
      <c r="B143" s="68" t="s">
        <v>626</v>
      </c>
      <c r="C143" s="68" t="s">
        <v>860</v>
      </c>
      <c r="D143" s="68">
        <v>2</v>
      </c>
      <c r="E143" s="68">
        <v>4</v>
      </c>
      <c r="F143" s="68">
        <v>6</v>
      </c>
      <c r="G143" s="46">
        <v>244</v>
      </c>
      <c r="H143" s="42" t="s">
        <v>863</v>
      </c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x14ac:dyDescent="0.25">
      <c r="A144" s="72" t="s">
        <v>1381</v>
      </c>
      <c r="B144" s="68" t="s">
        <v>1340</v>
      </c>
      <c r="C144" s="68" t="s">
        <v>1382</v>
      </c>
      <c r="D144" s="68">
        <v>2</v>
      </c>
      <c r="E144" s="68">
        <v>2</v>
      </c>
      <c r="F144" s="68">
        <v>4</v>
      </c>
      <c r="G144" s="46">
        <v>304</v>
      </c>
      <c r="H144" s="163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x14ac:dyDescent="0.25">
      <c r="A145" s="72" t="s">
        <v>747</v>
      </c>
      <c r="B145" s="68" t="s">
        <v>626</v>
      </c>
      <c r="C145" s="68" t="s">
        <v>748</v>
      </c>
      <c r="D145" s="68">
        <v>2</v>
      </c>
      <c r="E145" s="68">
        <v>2</v>
      </c>
      <c r="F145" s="68">
        <v>4</v>
      </c>
      <c r="G145" s="46">
        <v>220</v>
      </c>
      <c r="H145" s="42" t="s">
        <v>751</v>
      </c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x14ac:dyDescent="0.25">
      <c r="A146" s="67" t="s">
        <v>309</v>
      </c>
      <c r="B146" s="68" t="s">
        <v>264</v>
      </c>
      <c r="C146" s="68" t="s">
        <v>310</v>
      </c>
      <c r="D146" s="68">
        <v>3</v>
      </c>
      <c r="E146" s="68">
        <v>2</v>
      </c>
      <c r="F146" s="68">
        <v>5</v>
      </c>
      <c r="G146" s="46">
        <v>75</v>
      </c>
      <c r="H146" s="42" t="s">
        <v>311</v>
      </c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x14ac:dyDescent="0.25">
      <c r="A147" s="72" t="s">
        <v>781</v>
      </c>
      <c r="B147" s="68" t="s">
        <v>626</v>
      </c>
      <c r="C147" s="68" t="s">
        <v>782</v>
      </c>
      <c r="D147" s="68">
        <v>2</v>
      </c>
      <c r="E147" s="68">
        <v>2</v>
      </c>
      <c r="F147" s="68">
        <v>4</v>
      </c>
      <c r="G147" s="46">
        <v>227</v>
      </c>
      <c r="H147" s="42" t="s">
        <v>783</v>
      </c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x14ac:dyDescent="0.25">
      <c r="A148" s="73" t="s">
        <v>628</v>
      </c>
      <c r="B148" s="68" t="s">
        <v>626</v>
      </c>
      <c r="C148" s="68" t="s">
        <v>683</v>
      </c>
      <c r="D148" s="68">
        <v>2</v>
      </c>
      <c r="E148" s="68">
        <v>3</v>
      </c>
      <c r="F148" s="68">
        <v>5</v>
      </c>
      <c r="G148" s="46">
        <v>203</v>
      </c>
      <c r="H148" s="42" t="s">
        <v>687</v>
      </c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x14ac:dyDescent="0.25">
      <c r="A149" s="67" t="s">
        <v>513</v>
      </c>
      <c r="B149" s="68" t="s">
        <v>507</v>
      </c>
      <c r="C149" s="68" t="s">
        <v>514</v>
      </c>
      <c r="D149" s="68">
        <v>2</v>
      </c>
      <c r="E149" s="68">
        <v>2</v>
      </c>
      <c r="F149" s="68">
        <v>4</v>
      </c>
      <c r="G149" s="46">
        <v>158</v>
      </c>
      <c r="H149" s="42" t="s">
        <v>515</v>
      </c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x14ac:dyDescent="0.25">
      <c r="A150" s="67" t="s">
        <v>510</v>
      </c>
      <c r="B150" s="68" t="s">
        <v>507</v>
      </c>
      <c r="C150" s="68" t="s">
        <v>511</v>
      </c>
      <c r="D150" s="68">
        <v>3</v>
      </c>
      <c r="E150" s="68">
        <v>2</v>
      </c>
      <c r="F150" s="68">
        <v>5</v>
      </c>
      <c r="G150" s="46">
        <v>157</v>
      </c>
      <c r="H150" s="42" t="s">
        <v>512</v>
      </c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x14ac:dyDescent="0.25">
      <c r="A151" s="67" t="s">
        <v>330</v>
      </c>
      <c r="B151" s="68" t="s">
        <v>264</v>
      </c>
      <c r="C151" s="68" t="s">
        <v>331</v>
      </c>
      <c r="D151" s="68">
        <v>2</v>
      </c>
      <c r="E151" s="68">
        <v>2</v>
      </c>
      <c r="F151" s="68">
        <v>4</v>
      </c>
      <c r="G151" s="46">
        <v>82</v>
      </c>
      <c r="H151" s="42" t="s">
        <v>332</v>
      </c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x14ac:dyDescent="0.25">
      <c r="A152" s="72" t="s">
        <v>1349</v>
      </c>
      <c r="B152" s="68" t="s">
        <v>1340</v>
      </c>
      <c r="C152" s="68" t="s">
        <v>35</v>
      </c>
      <c r="D152" s="68">
        <v>2</v>
      </c>
      <c r="E152" s="68">
        <v>2</v>
      </c>
      <c r="F152" s="68">
        <v>4</v>
      </c>
      <c r="G152" s="46">
        <v>285</v>
      </c>
      <c r="H152" s="163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x14ac:dyDescent="0.25">
      <c r="A153" s="72" t="s">
        <v>1019</v>
      </c>
      <c r="B153" s="68" t="s">
        <v>626</v>
      </c>
      <c r="C153" s="68" t="s">
        <v>35</v>
      </c>
      <c r="D153" s="68">
        <v>2</v>
      </c>
      <c r="E153" s="68">
        <v>2</v>
      </c>
      <c r="F153" s="68">
        <v>4</v>
      </c>
      <c r="G153" s="46">
        <v>205</v>
      </c>
      <c r="H153" s="42" t="s">
        <v>1020</v>
      </c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x14ac:dyDescent="0.25">
      <c r="A154" s="69" t="s">
        <v>1021</v>
      </c>
      <c r="B154" s="70" t="s">
        <v>10</v>
      </c>
      <c r="C154" s="71" t="s">
        <v>35</v>
      </c>
      <c r="D154" s="70">
        <v>2</v>
      </c>
      <c r="E154" s="70">
        <v>2</v>
      </c>
      <c r="F154" s="70">
        <v>4</v>
      </c>
      <c r="G154" s="46">
        <v>9</v>
      </c>
      <c r="H154" s="42" t="s">
        <v>1022</v>
      </c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x14ac:dyDescent="0.25">
      <c r="A155" s="67" t="s">
        <v>1023</v>
      </c>
      <c r="B155" s="68" t="s">
        <v>507</v>
      </c>
      <c r="C155" s="68" t="s">
        <v>35</v>
      </c>
      <c r="D155" s="68">
        <v>2</v>
      </c>
      <c r="E155" s="68">
        <v>2</v>
      </c>
      <c r="F155" s="68">
        <v>4</v>
      </c>
      <c r="G155" s="46">
        <v>154</v>
      </c>
      <c r="H155" s="42" t="s">
        <v>1024</v>
      </c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x14ac:dyDescent="0.25">
      <c r="A156" s="76" t="s">
        <v>1025</v>
      </c>
      <c r="B156" s="77" t="s">
        <v>394</v>
      </c>
      <c r="C156" s="77" t="s">
        <v>35</v>
      </c>
      <c r="D156" s="77">
        <v>2</v>
      </c>
      <c r="E156" s="77">
        <v>2</v>
      </c>
      <c r="F156" s="77">
        <v>4</v>
      </c>
      <c r="G156" s="46">
        <v>111</v>
      </c>
      <c r="H156" s="42" t="s">
        <v>1026</v>
      </c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x14ac:dyDescent="0.25">
      <c r="A157" s="76" t="s">
        <v>1027</v>
      </c>
      <c r="B157" s="77" t="s">
        <v>264</v>
      </c>
      <c r="C157" s="77" t="s">
        <v>35</v>
      </c>
      <c r="D157" s="77">
        <v>2</v>
      </c>
      <c r="E157" s="77">
        <v>2</v>
      </c>
      <c r="F157" s="77">
        <v>4</v>
      </c>
      <c r="G157" s="46">
        <v>59</v>
      </c>
      <c r="H157" s="42" t="s">
        <v>1028</v>
      </c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x14ac:dyDescent="0.25">
      <c r="A158" s="82" t="s">
        <v>1383</v>
      </c>
      <c r="B158" s="77" t="s">
        <v>1340</v>
      </c>
      <c r="C158" s="77" t="s">
        <v>1384</v>
      </c>
      <c r="D158" s="77">
        <v>3</v>
      </c>
      <c r="E158" s="77">
        <v>1</v>
      </c>
      <c r="F158" s="77">
        <v>4</v>
      </c>
      <c r="G158" s="46">
        <v>305</v>
      </c>
      <c r="H158" s="163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x14ac:dyDescent="0.25">
      <c r="A159" s="76" t="s">
        <v>265</v>
      </c>
      <c r="B159" s="77" t="s">
        <v>264</v>
      </c>
      <c r="C159" s="77" t="s">
        <v>266</v>
      </c>
      <c r="D159" s="77">
        <v>2</v>
      </c>
      <c r="E159" s="77">
        <v>3</v>
      </c>
      <c r="F159" s="77">
        <v>5</v>
      </c>
      <c r="G159" s="46">
        <v>55</v>
      </c>
      <c r="H159" s="42" t="s">
        <v>267</v>
      </c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x14ac:dyDescent="0.25">
      <c r="A160" s="76" t="s">
        <v>516</v>
      </c>
      <c r="B160" s="77" t="s">
        <v>507</v>
      </c>
      <c r="C160" s="77" t="s">
        <v>517</v>
      </c>
      <c r="D160" s="77">
        <v>3</v>
      </c>
      <c r="E160" s="77">
        <v>2</v>
      </c>
      <c r="F160" s="77">
        <v>5</v>
      </c>
      <c r="G160" s="46">
        <v>159</v>
      </c>
      <c r="H160" s="42" t="s">
        <v>518</v>
      </c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x14ac:dyDescent="0.25">
      <c r="A161" s="76" t="s">
        <v>321</v>
      </c>
      <c r="B161" s="77" t="s">
        <v>264</v>
      </c>
      <c r="C161" s="77" t="s">
        <v>322</v>
      </c>
      <c r="D161" s="77">
        <v>2</v>
      </c>
      <c r="E161" s="77">
        <v>2</v>
      </c>
      <c r="F161" s="77">
        <v>4</v>
      </c>
      <c r="G161" s="46">
        <v>79</v>
      </c>
      <c r="H161" s="42" t="s">
        <v>323</v>
      </c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x14ac:dyDescent="0.25">
      <c r="A162" s="79" t="s">
        <v>102</v>
      </c>
      <c r="B162" s="80" t="s">
        <v>10</v>
      </c>
      <c r="C162" s="81" t="s">
        <v>104</v>
      </c>
      <c r="D162" s="80">
        <v>2</v>
      </c>
      <c r="E162" s="80">
        <v>2</v>
      </c>
      <c r="F162" s="80">
        <v>4</v>
      </c>
      <c r="G162" s="46">
        <v>29</v>
      </c>
      <c r="H162" s="42" t="s">
        <v>108</v>
      </c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x14ac:dyDescent="0.25">
      <c r="A163" s="82" t="s">
        <v>1385</v>
      </c>
      <c r="B163" s="77" t="s">
        <v>1340</v>
      </c>
      <c r="C163" s="77" t="s">
        <v>1386</v>
      </c>
      <c r="D163" s="77">
        <v>2</v>
      </c>
      <c r="E163" s="77">
        <v>2</v>
      </c>
      <c r="F163" s="77">
        <v>4</v>
      </c>
      <c r="G163" s="46">
        <v>306</v>
      </c>
      <c r="H163" s="163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x14ac:dyDescent="0.25">
      <c r="A164" s="167" t="s">
        <v>583</v>
      </c>
      <c r="B164" s="77" t="s">
        <v>507</v>
      </c>
      <c r="C164" s="77" t="s">
        <v>584</v>
      </c>
      <c r="D164" s="77">
        <v>2</v>
      </c>
      <c r="E164" s="77">
        <v>2</v>
      </c>
      <c r="F164" s="77">
        <v>4</v>
      </c>
      <c r="G164" s="46">
        <v>186</v>
      </c>
      <c r="H164" s="42" t="s">
        <v>585</v>
      </c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x14ac:dyDescent="0.25">
      <c r="A165" s="76" t="s">
        <v>598</v>
      </c>
      <c r="B165" s="77" t="s">
        <v>507</v>
      </c>
      <c r="C165" s="77" t="s">
        <v>599</v>
      </c>
      <c r="D165" s="77">
        <v>2</v>
      </c>
      <c r="E165" s="77">
        <v>2</v>
      </c>
      <c r="F165" s="77">
        <v>4</v>
      </c>
      <c r="G165" s="46">
        <v>192</v>
      </c>
      <c r="H165" s="42" t="s">
        <v>600</v>
      </c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  <row r="166" spans="1:26" x14ac:dyDescent="0.25">
      <c r="A166" s="76" t="s">
        <v>1284</v>
      </c>
      <c r="B166" s="157" t="s">
        <v>10</v>
      </c>
      <c r="C166" s="77" t="s">
        <v>1282</v>
      </c>
      <c r="D166" s="77">
        <v>2</v>
      </c>
      <c r="E166" s="77">
        <v>3</v>
      </c>
      <c r="F166" s="77">
        <v>5</v>
      </c>
      <c r="G166" s="48">
        <v>261</v>
      </c>
      <c r="H166" s="42" t="s">
        <v>1288</v>
      </c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</row>
    <row r="167" spans="1:26" x14ac:dyDescent="0.25">
      <c r="A167" s="76" t="s">
        <v>360</v>
      </c>
      <c r="B167" s="77" t="s">
        <v>264</v>
      </c>
      <c r="C167" s="77" t="s">
        <v>361</v>
      </c>
      <c r="D167" s="77">
        <v>3</v>
      </c>
      <c r="E167" s="77">
        <v>3</v>
      </c>
      <c r="F167" s="77">
        <v>6</v>
      </c>
      <c r="G167" s="46">
        <v>93</v>
      </c>
      <c r="H167" s="42" t="s">
        <v>362</v>
      </c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x14ac:dyDescent="0.25">
      <c r="A168" s="76" t="s">
        <v>1266</v>
      </c>
      <c r="B168" s="157" t="s">
        <v>626</v>
      </c>
      <c r="C168" s="77" t="s">
        <v>1270</v>
      </c>
      <c r="D168" s="77">
        <v>2</v>
      </c>
      <c r="E168" s="77">
        <v>3</v>
      </c>
      <c r="F168" s="77">
        <v>5</v>
      </c>
      <c r="G168" s="48">
        <v>256</v>
      </c>
      <c r="H168" s="42" t="s">
        <v>1274</v>
      </c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</row>
    <row r="169" spans="1:26" x14ac:dyDescent="0.25">
      <c r="A169" s="76" t="s">
        <v>572</v>
      </c>
      <c r="B169" s="77" t="s">
        <v>507</v>
      </c>
      <c r="C169" s="77" t="s">
        <v>573</v>
      </c>
      <c r="D169" s="77">
        <v>3</v>
      </c>
      <c r="E169" s="77">
        <v>3</v>
      </c>
      <c r="F169" s="77">
        <v>6</v>
      </c>
      <c r="G169" s="46">
        <v>181</v>
      </c>
      <c r="H169" s="42" t="s">
        <v>574</v>
      </c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</row>
    <row r="170" spans="1:26" x14ac:dyDescent="0.25">
      <c r="A170" s="76" t="s">
        <v>601</v>
      </c>
      <c r="B170" s="77" t="s">
        <v>507</v>
      </c>
      <c r="C170" s="77" t="s">
        <v>602</v>
      </c>
      <c r="D170" s="77">
        <v>2</v>
      </c>
      <c r="E170" s="77">
        <v>3</v>
      </c>
      <c r="F170" s="77">
        <v>5</v>
      </c>
      <c r="G170" s="46">
        <v>193</v>
      </c>
      <c r="H170" s="42" t="s">
        <v>603</v>
      </c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</row>
    <row r="171" spans="1:26" x14ac:dyDescent="0.25">
      <c r="A171" s="82" t="s">
        <v>887</v>
      </c>
      <c r="B171" s="77" t="s">
        <v>626</v>
      </c>
      <c r="C171" s="77" t="s">
        <v>888</v>
      </c>
      <c r="D171" s="77">
        <v>2</v>
      </c>
      <c r="E171" s="77">
        <v>2</v>
      </c>
      <c r="F171" s="77">
        <v>4</v>
      </c>
      <c r="G171" s="46">
        <v>249</v>
      </c>
      <c r="H171" s="42" t="s">
        <v>890</v>
      </c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</row>
    <row r="172" spans="1:26" x14ac:dyDescent="0.25">
      <c r="A172" s="76" t="s">
        <v>318</v>
      </c>
      <c r="B172" s="77" t="s">
        <v>264</v>
      </c>
      <c r="C172" s="77" t="s">
        <v>319</v>
      </c>
      <c r="D172" s="77">
        <v>2</v>
      </c>
      <c r="E172" s="77">
        <v>2</v>
      </c>
      <c r="F172" s="77">
        <v>4</v>
      </c>
      <c r="G172" s="46">
        <v>78</v>
      </c>
      <c r="H172" s="42" t="s">
        <v>320</v>
      </c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</row>
    <row r="173" spans="1:26" x14ac:dyDescent="0.25">
      <c r="A173" s="76" t="s">
        <v>540</v>
      </c>
      <c r="B173" s="77" t="s">
        <v>507</v>
      </c>
      <c r="C173" s="77" t="s">
        <v>541</v>
      </c>
      <c r="D173" s="77">
        <v>2</v>
      </c>
      <c r="E173" s="77">
        <v>2</v>
      </c>
      <c r="F173" s="77">
        <v>4</v>
      </c>
      <c r="G173" s="46">
        <v>169</v>
      </c>
      <c r="H173" s="42" t="s">
        <v>542</v>
      </c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</row>
    <row r="174" spans="1:26" x14ac:dyDescent="0.25">
      <c r="A174" s="76" t="s">
        <v>555</v>
      </c>
      <c r="B174" s="77" t="s">
        <v>507</v>
      </c>
      <c r="C174" s="77" t="s">
        <v>556</v>
      </c>
      <c r="D174" s="77">
        <v>2</v>
      </c>
      <c r="E174" s="77">
        <v>2</v>
      </c>
      <c r="F174" s="77">
        <v>4</v>
      </c>
      <c r="G174" s="46">
        <v>175</v>
      </c>
      <c r="H174" s="42" t="s">
        <v>557</v>
      </c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</row>
    <row r="175" spans="1:26" x14ac:dyDescent="0.25">
      <c r="A175" s="76" t="s">
        <v>1308</v>
      </c>
      <c r="B175" s="157" t="s">
        <v>507</v>
      </c>
      <c r="C175" s="77" t="s">
        <v>1314</v>
      </c>
      <c r="D175" s="77">
        <v>2</v>
      </c>
      <c r="E175" s="77">
        <v>3</v>
      </c>
      <c r="F175" s="77">
        <v>5</v>
      </c>
      <c r="G175" s="48">
        <v>269</v>
      </c>
      <c r="H175" s="42" t="s">
        <v>1330</v>
      </c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</row>
    <row r="176" spans="1:26" x14ac:dyDescent="0.25">
      <c r="A176" s="76" t="s">
        <v>430</v>
      </c>
      <c r="B176" s="77" t="s">
        <v>394</v>
      </c>
      <c r="C176" s="77" t="s">
        <v>431</v>
      </c>
      <c r="D176" s="77">
        <v>3</v>
      </c>
      <c r="E176" s="77">
        <v>2</v>
      </c>
      <c r="F176" s="77">
        <v>5</v>
      </c>
      <c r="G176" s="46">
        <v>125</v>
      </c>
      <c r="H176" s="42" t="s">
        <v>432</v>
      </c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</row>
    <row r="177" spans="1:26" x14ac:dyDescent="0.25">
      <c r="A177" s="82" t="s">
        <v>1387</v>
      </c>
      <c r="B177" s="77" t="s">
        <v>1340</v>
      </c>
      <c r="C177" s="77" t="s">
        <v>1388</v>
      </c>
      <c r="D177" s="77">
        <v>3</v>
      </c>
      <c r="E177" s="77">
        <v>3</v>
      </c>
      <c r="F177" s="77">
        <v>6</v>
      </c>
      <c r="G177" s="46">
        <v>307</v>
      </c>
      <c r="H177" s="163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</row>
    <row r="178" spans="1:26" x14ac:dyDescent="0.25">
      <c r="A178" s="82" t="s">
        <v>1389</v>
      </c>
      <c r="B178" s="77" t="s">
        <v>1340</v>
      </c>
      <c r="C178" s="77" t="s">
        <v>1390</v>
      </c>
      <c r="D178" s="77">
        <v>3</v>
      </c>
      <c r="E178" s="77">
        <v>3</v>
      </c>
      <c r="F178" s="77">
        <v>6</v>
      </c>
      <c r="G178" s="46">
        <v>308</v>
      </c>
      <c r="H178" s="163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</row>
    <row r="179" spans="1:26" x14ac:dyDescent="0.25">
      <c r="A179" s="79" t="s">
        <v>152</v>
      </c>
      <c r="B179" s="80" t="s">
        <v>10</v>
      </c>
      <c r="C179" s="81" t="s">
        <v>154</v>
      </c>
      <c r="D179" s="80">
        <v>2</v>
      </c>
      <c r="E179" s="80">
        <v>2</v>
      </c>
      <c r="F179" s="80">
        <v>4</v>
      </c>
      <c r="G179" s="46">
        <v>36</v>
      </c>
      <c r="H179" s="42" t="s">
        <v>156</v>
      </c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</row>
    <row r="180" spans="1:26" x14ac:dyDescent="0.25">
      <c r="A180" s="82" t="s">
        <v>1391</v>
      </c>
      <c r="B180" s="77" t="s">
        <v>1340</v>
      </c>
      <c r="C180" s="77" t="s">
        <v>1392</v>
      </c>
      <c r="D180" s="77">
        <v>2</v>
      </c>
      <c r="E180" s="77">
        <v>2</v>
      </c>
      <c r="F180" s="77">
        <v>4</v>
      </c>
      <c r="G180" s="46">
        <v>309</v>
      </c>
      <c r="H180" s="163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</row>
    <row r="181" spans="1:26" x14ac:dyDescent="0.25">
      <c r="A181" s="79" t="s">
        <v>76</v>
      </c>
      <c r="B181" s="80" t="s">
        <v>10</v>
      </c>
      <c r="C181" s="81" t="s">
        <v>77</v>
      </c>
      <c r="D181" s="80">
        <v>2</v>
      </c>
      <c r="E181" s="80">
        <v>3</v>
      </c>
      <c r="F181" s="80">
        <v>5</v>
      </c>
      <c r="G181" s="46">
        <v>23</v>
      </c>
      <c r="H181" s="42" t="s">
        <v>78</v>
      </c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</row>
    <row r="182" spans="1:26" x14ac:dyDescent="0.25">
      <c r="A182" s="76" t="s">
        <v>569</v>
      </c>
      <c r="B182" s="77" t="s">
        <v>507</v>
      </c>
      <c r="C182" s="77" t="s">
        <v>570</v>
      </c>
      <c r="D182" s="77">
        <v>3</v>
      </c>
      <c r="E182" s="77">
        <v>2</v>
      </c>
      <c r="F182" s="77">
        <v>5</v>
      </c>
      <c r="G182" s="46">
        <v>180</v>
      </c>
      <c r="H182" s="42" t="s">
        <v>571</v>
      </c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</row>
    <row r="183" spans="1:26" x14ac:dyDescent="0.25">
      <c r="A183" s="76" t="s">
        <v>348</v>
      </c>
      <c r="B183" s="77" t="s">
        <v>264</v>
      </c>
      <c r="C183" s="77" t="s">
        <v>349</v>
      </c>
      <c r="D183" s="77">
        <v>2</v>
      </c>
      <c r="E183" s="77">
        <v>3</v>
      </c>
      <c r="F183" s="77">
        <v>5</v>
      </c>
      <c r="G183" s="46">
        <v>88</v>
      </c>
      <c r="H183" s="42" t="s">
        <v>350</v>
      </c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</row>
    <row r="184" spans="1:26" x14ac:dyDescent="0.25">
      <c r="A184" s="76" t="s">
        <v>546</v>
      </c>
      <c r="B184" s="77" t="s">
        <v>507</v>
      </c>
      <c r="C184" s="77" t="s">
        <v>547</v>
      </c>
      <c r="D184" s="77">
        <v>3</v>
      </c>
      <c r="E184" s="77">
        <v>2</v>
      </c>
      <c r="F184" s="77">
        <v>5</v>
      </c>
      <c r="G184" s="46">
        <v>172</v>
      </c>
      <c r="H184" s="42" t="s">
        <v>548</v>
      </c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</row>
    <row r="185" spans="1:26" x14ac:dyDescent="0.25">
      <c r="A185" s="76" t="s">
        <v>1293</v>
      </c>
      <c r="B185" s="157" t="s">
        <v>264</v>
      </c>
      <c r="C185" s="77" t="s">
        <v>1300</v>
      </c>
      <c r="D185" s="77">
        <v>2</v>
      </c>
      <c r="E185" s="77">
        <v>2</v>
      </c>
      <c r="F185" s="77">
        <v>4</v>
      </c>
      <c r="G185" s="48">
        <v>266</v>
      </c>
      <c r="H185" s="42" t="s">
        <v>1305</v>
      </c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</row>
    <row r="186" spans="1:26" x14ac:dyDescent="0.25">
      <c r="A186" s="82" t="s">
        <v>891</v>
      </c>
      <c r="B186" s="77" t="s">
        <v>626</v>
      </c>
      <c r="C186" s="77" t="s">
        <v>893</v>
      </c>
      <c r="D186" s="77">
        <v>2</v>
      </c>
      <c r="E186" s="77">
        <v>2</v>
      </c>
      <c r="F186" s="77">
        <v>4</v>
      </c>
      <c r="G186" s="46">
        <v>250</v>
      </c>
      <c r="H186" s="42" t="s">
        <v>894</v>
      </c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</row>
    <row r="187" spans="1:26" x14ac:dyDescent="0.25">
      <c r="A187" s="76" t="s">
        <v>483</v>
      </c>
      <c r="B187" s="77" t="s">
        <v>394</v>
      </c>
      <c r="C187" s="77" t="s">
        <v>484</v>
      </c>
      <c r="D187" s="77">
        <v>2</v>
      </c>
      <c r="E187" s="77">
        <v>2</v>
      </c>
      <c r="F187" s="77">
        <v>4</v>
      </c>
      <c r="G187" s="46">
        <v>145</v>
      </c>
      <c r="H187" s="42" t="s">
        <v>485</v>
      </c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</row>
    <row r="188" spans="1:26" x14ac:dyDescent="0.25">
      <c r="A188" s="82" t="s">
        <v>1393</v>
      </c>
      <c r="B188" s="77" t="s">
        <v>1340</v>
      </c>
      <c r="C188" s="77" t="s">
        <v>1394</v>
      </c>
      <c r="D188" s="77">
        <v>2</v>
      </c>
      <c r="E188" s="77">
        <v>3</v>
      </c>
      <c r="F188" s="77">
        <v>5</v>
      </c>
      <c r="G188" s="46">
        <v>310</v>
      </c>
      <c r="H188" s="163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</row>
    <row r="189" spans="1:26" x14ac:dyDescent="0.25">
      <c r="A189" s="76" t="s">
        <v>552</v>
      </c>
      <c r="B189" s="77" t="s">
        <v>507</v>
      </c>
      <c r="C189" s="77" t="s">
        <v>553</v>
      </c>
      <c r="D189" s="77">
        <v>2</v>
      </c>
      <c r="E189" s="77">
        <v>3</v>
      </c>
      <c r="F189" s="77">
        <v>5</v>
      </c>
      <c r="G189" s="46">
        <v>174</v>
      </c>
      <c r="H189" s="42" t="s">
        <v>554</v>
      </c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</row>
    <row r="190" spans="1:26" x14ac:dyDescent="0.25">
      <c r="A190" s="76" t="s">
        <v>375</v>
      </c>
      <c r="B190" s="77" t="s">
        <v>264</v>
      </c>
      <c r="C190" s="77" t="s">
        <v>376</v>
      </c>
      <c r="D190" s="77">
        <v>2</v>
      </c>
      <c r="E190" s="77">
        <v>2</v>
      </c>
      <c r="F190" s="77">
        <v>4</v>
      </c>
      <c r="G190" s="46">
        <v>99</v>
      </c>
      <c r="H190" s="42" t="s">
        <v>377</v>
      </c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</row>
    <row r="191" spans="1:26" x14ac:dyDescent="0.25">
      <c r="A191" s="76" t="s">
        <v>1290</v>
      </c>
      <c r="B191" s="157" t="s">
        <v>264</v>
      </c>
      <c r="C191" s="77" t="s">
        <v>1296</v>
      </c>
      <c r="D191" s="77">
        <v>1</v>
      </c>
      <c r="E191" s="77">
        <v>3</v>
      </c>
      <c r="F191" s="77">
        <v>4</v>
      </c>
      <c r="G191" s="48">
        <v>263</v>
      </c>
      <c r="H191" s="42" t="s">
        <v>1302</v>
      </c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</row>
    <row r="192" spans="1:26" x14ac:dyDescent="0.25">
      <c r="A192" s="76" t="s">
        <v>477</v>
      </c>
      <c r="B192" s="77" t="s">
        <v>394</v>
      </c>
      <c r="C192" s="77" t="s">
        <v>478</v>
      </c>
      <c r="D192" s="77">
        <v>3</v>
      </c>
      <c r="E192" s="77">
        <v>2</v>
      </c>
      <c r="F192" s="77">
        <v>5</v>
      </c>
      <c r="G192" s="46">
        <v>142</v>
      </c>
      <c r="H192" s="42" t="s">
        <v>479</v>
      </c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</row>
    <row r="193" spans="1:26" x14ac:dyDescent="0.25">
      <c r="A193" s="82" t="s">
        <v>796</v>
      </c>
      <c r="B193" s="77" t="s">
        <v>626</v>
      </c>
      <c r="C193" s="77" t="s">
        <v>798</v>
      </c>
      <c r="D193" s="77">
        <v>2</v>
      </c>
      <c r="E193" s="77">
        <v>3</v>
      </c>
      <c r="F193" s="77">
        <v>5</v>
      </c>
      <c r="G193" s="46">
        <v>230</v>
      </c>
      <c r="H193" s="42" t="s">
        <v>799</v>
      </c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</row>
    <row r="194" spans="1:26" x14ac:dyDescent="0.25">
      <c r="A194" s="79" t="s">
        <v>207</v>
      </c>
      <c r="B194" s="80" t="s">
        <v>10</v>
      </c>
      <c r="C194" s="81" t="s">
        <v>209</v>
      </c>
      <c r="D194" s="80">
        <v>2</v>
      </c>
      <c r="E194" s="80">
        <v>3</v>
      </c>
      <c r="F194" s="80">
        <v>5</v>
      </c>
      <c r="G194" s="46">
        <v>46</v>
      </c>
      <c r="H194" s="42" t="s">
        <v>212</v>
      </c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</row>
    <row r="195" spans="1:26" x14ac:dyDescent="0.25">
      <c r="A195" s="79" t="s">
        <v>1029</v>
      </c>
      <c r="B195" s="80" t="s">
        <v>10</v>
      </c>
      <c r="C195" s="81" t="s">
        <v>44</v>
      </c>
      <c r="D195" s="80">
        <v>2</v>
      </c>
      <c r="E195" s="80">
        <v>3</v>
      </c>
      <c r="F195" s="80">
        <v>5</v>
      </c>
      <c r="G195" s="46">
        <v>12</v>
      </c>
      <c r="H195" s="42" t="s">
        <v>1030</v>
      </c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</row>
    <row r="196" spans="1:26" x14ac:dyDescent="0.25">
      <c r="A196" s="76" t="s">
        <v>1031</v>
      </c>
      <c r="B196" s="77" t="s">
        <v>507</v>
      </c>
      <c r="C196" s="77" t="s">
        <v>561</v>
      </c>
      <c r="D196" s="77">
        <v>3</v>
      </c>
      <c r="E196" s="77">
        <v>2</v>
      </c>
      <c r="F196" s="77">
        <v>5</v>
      </c>
      <c r="G196" s="46">
        <v>177</v>
      </c>
      <c r="H196" s="42" t="s">
        <v>1032</v>
      </c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</row>
    <row r="197" spans="1:26" x14ac:dyDescent="0.25">
      <c r="A197" s="76" t="s">
        <v>1033</v>
      </c>
      <c r="B197" s="77" t="s">
        <v>264</v>
      </c>
      <c r="C197" s="77" t="s">
        <v>295</v>
      </c>
      <c r="D197" s="77">
        <v>2</v>
      </c>
      <c r="E197" s="77">
        <v>2</v>
      </c>
      <c r="F197" s="77">
        <v>4</v>
      </c>
      <c r="G197" s="46">
        <v>69</v>
      </c>
      <c r="H197" s="42" t="s">
        <v>1034</v>
      </c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</row>
    <row r="198" spans="1:26" x14ac:dyDescent="0.25">
      <c r="A198" s="76" t="s">
        <v>528</v>
      </c>
      <c r="B198" s="77" t="s">
        <v>507</v>
      </c>
      <c r="C198" s="77" t="s">
        <v>529</v>
      </c>
      <c r="D198" s="77">
        <v>3</v>
      </c>
      <c r="E198" s="77">
        <v>1</v>
      </c>
      <c r="F198" s="77">
        <v>4</v>
      </c>
      <c r="G198" s="46">
        <v>165</v>
      </c>
      <c r="H198" s="42" t="s">
        <v>530</v>
      </c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</row>
    <row r="199" spans="1:26" x14ac:dyDescent="0.25">
      <c r="A199" s="76" t="s">
        <v>351</v>
      </c>
      <c r="B199" s="77" t="s">
        <v>264</v>
      </c>
      <c r="C199" s="77" t="s">
        <v>352</v>
      </c>
      <c r="D199" s="77">
        <v>2</v>
      </c>
      <c r="E199" s="77">
        <v>2</v>
      </c>
      <c r="F199" s="77">
        <v>4</v>
      </c>
      <c r="G199" s="46">
        <v>89</v>
      </c>
      <c r="H199" s="42" t="s">
        <v>353</v>
      </c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</row>
    <row r="200" spans="1:26" x14ac:dyDescent="0.25">
      <c r="A200" s="76" t="s">
        <v>1292</v>
      </c>
      <c r="B200" s="157" t="s">
        <v>264</v>
      </c>
      <c r="C200" s="77" t="s">
        <v>1298</v>
      </c>
      <c r="D200" s="77">
        <v>1</v>
      </c>
      <c r="E200" s="77">
        <v>3</v>
      </c>
      <c r="F200" s="77">
        <v>4</v>
      </c>
      <c r="G200" s="48">
        <v>265</v>
      </c>
      <c r="H200" s="42" t="s">
        <v>1304</v>
      </c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</row>
    <row r="201" spans="1:26" x14ac:dyDescent="0.25">
      <c r="A201" s="76" t="s">
        <v>336</v>
      </c>
      <c r="B201" s="77" t="s">
        <v>264</v>
      </c>
      <c r="C201" s="77" t="s">
        <v>337</v>
      </c>
      <c r="D201" s="77">
        <v>2</v>
      </c>
      <c r="E201" s="77">
        <v>3</v>
      </c>
      <c r="F201" s="77">
        <v>5</v>
      </c>
      <c r="G201" s="46">
        <v>84</v>
      </c>
      <c r="H201" s="42" t="s">
        <v>338</v>
      </c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</row>
    <row r="202" spans="1:26" x14ac:dyDescent="0.25">
      <c r="A202" s="76" t="s">
        <v>354</v>
      </c>
      <c r="B202" s="77" t="s">
        <v>264</v>
      </c>
      <c r="C202" s="77" t="s">
        <v>355</v>
      </c>
      <c r="D202" s="77">
        <v>2</v>
      </c>
      <c r="E202" s="77">
        <v>3</v>
      </c>
      <c r="F202" s="77">
        <v>5</v>
      </c>
      <c r="G202" s="46">
        <v>90</v>
      </c>
      <c r="H202" s="42" t="s">
        <v>356</v>
      </c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</row>
    <row r="203" spans="1:26" x14ac:dyDescent="0.25">
      <c r="A203" s="79" t="s">
        <v>229</v>
      </c>
      <c r="B203" s="80" t="s">
        <v>10</v>
      </c>
      <c r="C203" s="81" t="s">
        <v>230</v>
      </c>
      <c r="D203" s="80">
        <v>2</v>
      </c>
      <c r="E203" s="80">
        <v>3</v>
      </c>
      <c r="F203" s="80">
        <v>5</v>
      </c>
      <c r="G203" s="46">
        <v>49</v>
      </c>
      <c r="H203" s="42" t="s">
        <v>232</v>
      </c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</row>
    <row r="204" spans="1:26" x14ac:dyDescent="0.25">
      <c r="A204" s="96" t="s">
        <v>1275</v>
      </c>
      <c r="B204" s="145" t="s">
        <v>10</v>
      </c>
      <c r="C204" s="97" t="s">
        <v>1276</v>
      </c>
      <c r="D204" s="97">
        <v>2</v>
      </c>
      <c r="E204" s="97">
        <v>3</v>
      </c>
      <c r="F204" s="97">
        <v>5</v>
      </c>
      <c r="G204" s="48">
        <v>257</v>
      </c>
      <c r="H204" s="42" t="s">
        <v>1280</v>
      </c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</row>
    <row r="205" spans="1:26" x14ac:dyDescent="0.25">
      <c r="A205" s="93" t="s">
        <v>22</v>
      </c>
      <c r="B205" s="94" t="s">
        <v>10</v>
      </c>
      <c r="C205" s="95" t="s">
        <v>23</v>
      </c>
      <c r="D205" s="94">
        <v>2</v>
      </c>
      <c r="E205" s="94">
        <v>2</v>
      </c>
      <c r="F205" s="94">
        <v>4</v>
      </c>
      <c r="G205" s="46">
        <v>5</v>
      </c>
      <c r="H205" s="42" t="s">
        <v>24</v>
      </c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</row>
    <row r="206" spans="1:26" x14ac:dyDescent="0.25">
      <c r="A206" s="93" t="s">
        <v>28</v>
      </c>
      <c r="B206" s="94" t="s">
        <v>10</v>
      </c>
      <c r="C206" s="95" t="s">
        <v>29</v>
      </c>
      <c r="D206" s="94">
        <v>2</v>
      </c>
      <c r="E206" s="94">
        <v>3</v>
      </c>
      <c r="F206" s="94">
        <v>5</v>
      </c>
      <c r="G206" s="46">
        <v>7</v>
      </c>
      <c r="H206" s="42" t="s">
        <v>30</v>
      </c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</row>
    <row r="207" spans="1:26" x14ac:dyDescent="0.25">
      <c r="A207" s="96" t="s">
        <v>498</v>
      </c>
      <c r="B207" s="97" t="s">
        <v>394</v>
      </c>
      <c r="C207" s="97" t="s">
        <v>499</v>
      </c>
      <c r="D207" s="97">
        <v>2</v>
      </c>
      <c r="E207" s="97">
        <v>3</v>
      </c>
      <c r="F207" s="97">
        <v>5</v>
      </c>
      <c r="G207" s="46">
        <v>151</v>
      </c>
      <c r="H207" s="42" t="s">
        <v>500</v>
      </c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</row>
    <row r="208" spans="1:26" x14ac:dyDescent="0.25">
      <c r="A208" s="93" t="s">
        <v>240</v>
      </c>
      <c r="B208" s="94" t="s">
        <v>10</v>
      </c>
      <c r="C208" s="95" t="s">
        <v>241</v>
      </c>
      <c r="D208" s="94">
        <v>2</v>
      </c>
      <c r="E208" s="94">
        <v>3</v>
      </c>
      <c r="F208" s="94">
        <v>5</v>
      </c>
      <c r="G208" s="46">
        <v>51</v>
      </c>
      <c r="H208" s="42" t="s">
        <v>245</v>
      </c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</row>
    <row r="209" spans="1:26" x14ac:dyDescent="0.25">
      <c r="A209" s="98" t="s">
        <v>827</v>
      </c>
      <c r="B209" s="97" t="s">
        <v>626</v>
      </c>
      <c r="C209" s="97" t="s">
        <v>829</v>
      </c>
      <c r="D209" s="97">
        <v>2</v>
      </c>
      <c r="E209" s="97">
        <v>2</v>
      </c>
      <c r="F209" s="97">
        <v>4</v>
      </c>
      <c r="G209" s="46">
        <v>238</v>
      </c>
      <c r="H209" s="42" t="s">
        <v>832</v>
      </c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</row>
    <row r="210" spans="1:26" x14ac:dyDescent="0.25">
      <c r="A210" s="98" t="s">
        <v>1395</v>
      </c>
      <c r="B210" s="97" t="s">
        <v>1340</v>
      </c>
      <c r="C210" s="97" t="s">
        <v>1396</v>
      </c>
      <c r="D210" s="97">
        <v>2</v>
      </c>
      <c r="E210" s="97">
        <v>2</v>
      </c>
      <c r="F210" s="97">
        <v>4</v>
      </c>
      <c r="G210" s="46">
        <v>311</v>
      </c>
      <c r="H210" s="163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</row>
    <row r="211" spans="1:26" x14ac:dyDescent="0.25">
      <c r="A211" s="96" t="s">
        <v>531</v>
      </c>
      <c r="B211" s="97" t="s">
        <v>507</v>
      </c>
      <c r="C211" s="97" t="s">
        <v>532</v>
      </c>
      <c r="D211" s="97">
        <v>2</v>
      </c>
      <c r="E211" s="97">
        <v>2</v>
      </c>
      <c r="F211" s="97">
        <v>4</v>
      </c>
      <c r="G211" s="46">
        <v>166</v>
      </c>
      <c r="H211" s="42" t="s">
        <v>533</v>
      </c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</row>
    <row r="212" spans="1:26" x14ac:dyDescent="0.25">
      <c r="A212" s="96" t="s">
        <v>268</v>
      </c>
      <c r="B212" s="97" t="s">
        <v>264</v>
      </c>
      <c r="C212" s="97" t="s">
        <v>269</v>
      </c>
      <c r="D212" s="97">
        <v>3</v>
      </c>
      <c r="E212" s="97">
        <v>2</v>
      </c>
      <c r="F212" s="97">
        <v>5</v>
      </c>
      <c r="G212" s="46">
        <v>57</v>
      </c>
      <c r="H212" s="42" t="s">
        <v>270</v>
      </c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</row>
    <row r="213" spans="1:26" ht="15.6" x14ac:dyDescent="0.25">
      <c r="A213" s="166" t="s">
        <v>1</v>
      </c>
      <c r="B213" s="166" t="s">
        <v>6</v>
      </c>
      <c r="C213" s="166" t="s">
        <v>2</v>
      </c>
      <c r="D213" s="166" t="s">
        <v>3</v>
      </c>
      <c r="E213" s="166" t="s">
        <v>4</v>
      </c>
      <c r="F213" s="166" t="s">
        <v>5</v>
      </c>
      <c r="G213" s="162" t="s">
        <v>0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</row>
    <row r="214" spans="1:26" x14ac:dyDescent="0.25">
      <c r="A214" s="98" t="s">
        <v>1397</v>
      </c>
      <c r="B214" s="97" t="s">
        <v>1340</v>
      </c>
      <c r="C214" s="97" t="s">
        <v>1398</v>
      </c>
      <c r="D214" s="97">
        <v>2</v>
      </c>
      <c r="E214" s="97">
        <v>2</v>
      </c>
      <c r="F214" s="97">
        <v>4</v>
      </c>
      <c r="G214" s="46">
        <v>312</v>
      </c>
      <c r="H214" s="163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</row>
    <row r="215" spans="1:26" x14ac:dyDescent="0.25">
      <c r="A215" s="98" t="s">
        <v>1399</v>
      </c>
      <c r="B215" s="97" t="s">
        <v>1340</v>
      </c>
      <c r="C215" s="97" t="s">
        <v>1400</v>
      </c>
      <c r="D215" s="97">
        <v>3</v>
      </c>
      <c r="E215" s="97">
        <v>2</v>
      </c>
      <c r="F215" s="97">
        <v>5</v>
      </c>
      <c r="G215" s="46">
        <v>313</v>
      </c>
      <c r="H215" s="163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</row>
    <row r="216" spans="1:26" x14ac:dyDescent="0.25">
      <c r="A216" s="98" t="s">
        <v>1403</v>
      </c>
      <c r="B216" s="97" t="s">
        <v>1340</v>
      </c>
      <c r="C216" s="97" t="s">
        <v>1402</v>
      </c>
      <c r="D216" s="97">
        <v>4</v>
      </c>
      <c r="E216" s="97">
        <v>2</v>
      </c>
      <c r="F216" s="97">
        <v>6</v>
      </c>
      <c r="G216" s="46">
        <v>315</v>
      </c>
      <c r="H216" s="163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</row>
    <row r="217" spans="1:26" x14ac:dyDescent="0.25">
      <c r="A217" s="98" t="s">
        <v>1401</v>
      </c>
      <c r="B217" s="97" t="s">
        <v>1340</v>
      </c>
      <c r="C217" s="97" t="s">
        <v>1402</v>
      </c>
      <c r="D217" s="97">
        <v>4</v>
      </c>
      <c r="E217" s="97">
        <v>2</v>
      </c>
      <c r="F217" s="97">
        <v>6</v>
      </c>
      <c r="G217" s="46">
        <v>314</v>
      </c>
      <c r="H217" s="163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</row>
    <row r="218" spans="1:26" x14ac:dyDescent="0.25">
      <c r="A218" s="96" t="s">
        <v>501</v>
      </c>
      <c r="B218" s="97" t="s">
        <v>394</v>
      </c>
      <c r="C218" s="97" t="s">
        <v>502</v>
      </c>
      <c r="D218" s="97">
        <v>2</v>
      </c>
      <c r="E218" s="97">
        <v>3</v>
      </c>
      <c r="F218" s="97">
        <v>5</v>
      </c>
      <c r="G218" s="46">
        <v>152</v>
      </c>
      <c r="H218" s="42" t="s">
        <v>503</v>
      </c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</row>
    <row r="219" spans="1:26" x14ac:dyDescent="0.25">
      <c r="A219" s="96" t="s">
        <v>604</v>
      </c>
      <c r="B219" s="97" t="s">
        <v>507</v>
      </c>
      <c r="C219" s="97" t="s">
        <v>605</v>
      </c>
      <c r="D219" s="97">
        <v>1</v>
      </c>
      <c r="E219" s="97">
        <v>4</v>
      </c>
      <c r="F219" s="97">
        <v>5</v>
      </c>
      <c r="G219" s="46">
        <v>195</v>
      </c>
      <c r="H219" s="42" t="s">
        <v>606</v>
      </c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</row>
    <row r="220" spans="1:26" x14ac:dyDescent="0.25">
      <c r="A220" s="93" t="s">
        <v>1035</v>
      </c>
      <c r="B220" s="94" t="s">
        <v>10</v>
      </c>
      <c r="C220" s="95" t="s">
        <v>159</v>
      </c>
      <c r="D220" s="94">
        <v>2</v>
      </c>
      <c r="E220" s="94">
        <v>2</v>
      </c>
      <c r="F220" s="94">
        <v>4</v>
      </c>
      <c r="G220" s="46">
        <v>37</v>
      </c>
      <c r="H220" s="42" t="s">
        <v>1036</v>
      </c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</row>
    <row r="221" spans="1:26" x14ac:dyDescent="0.25">
      <c r="A221" s="96" t="s">
        <v>1037</v>
      </c>
      <c r="B221" s="97" t="s">
        <v>507</v>
      </c>
      <c r="C221" s="97" t="s">
        <v>575</v>
      </c>
      <c r="D221" s="97">
        <v>3</v>
      </c>
      <c r="E221" s="97">
        <v>2</v>
      </c>
      <c r="F221" s="97">
        <v>5</v>
      </c>
      <c r="G221" s="46">
        <v>183</v>
      </c>
      <c r="H221" s="42" t="s">
        <v>1038</v>
      </c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</row>
    <row r="222" spans="1:26" x14ac:dyDescent="0.25">
      <c r="A222" s="96" t="s">
        <v>1309</v>
      </c>
      <c r="B222" s="145" t="s">
        <v>507</v>
      </c>
      <c r="C222" s="97" t="s">
        <v>1315</v>
      </c>
      <c r="D222" s="97">
        <v>2</v>
      </c>
      <c r="E222" s="97">
        <v>3</v>
      </c>
      <c r="F222" s="97">
        <v>5</v>
      </c>
      <c r="G222" s="48">
        <v>270</v>
      </c>
      <c r="H222" s="42" t="s">
        <v>1331</v>
      </c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</row>
    <row r="223" spans="1:26" x14ac:dyDescent="0.25">
      <c r="A223" s="96" t="s">
        <v>427</v>
      </c>
      <c r="B223" s="97" t="s">
        <v>394</v>
      </c>
      <c r="C223" s="97" t="s">
        <v>428</v>
      </c>
      <c r="D223" s="97">
        <v>3</v>
      </c>
      <c r="E223" s="97">
        <v>2</v>
      </c>
      <c r="F223" s="97">
        <v>5</v>
      </c>
      <c r="G223" s="46">
        <v>124</v>
      </c>
      <c r="H223" s="42" t="s">
        <v>429</v>
      </c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</row>
    <row r="224" spans="1:26" x14ac:dyDescent="0.25">
      <c r="A224" s="96" t="s">
        <v>303</v>
      </c>
      <c r="B224" s="97" t="s">
        <v>264</v>
      </c>
      <c r="C224" s="97" t="s">
        <v>304</v>
      </c>
      <c r="D224" s="97">
        <v>2</v>
      </c>
      <c r="E224" s="97">
        <v>2</v>
      </c>
      <c r="F224" s="97">
        <v>4</v>
      </c>
      <c r="G224" s="46">
        <v>73</v>
      </c>
      <c r="H224" s="42" t="s">
        <v>305</v>
      </c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</row>
    <row r="225" spans="1:26" x14ac:dyDescent="0.25">
      <c r="A225" s="98" t="s">
        <v>1404</v>
      </c>
      <c r="B225" s="97" t="s">
        <v>1340</v>
      </c>
      <c r="C225" s="97" t="s">
        <v>1405</v>
      </c>
      <c r="D225" s="97">
        <v>2</v>
      </c>
      <c r="E225" s="97">
        <v>2</v>
      </c>
      <c r="F225" s="97">
        <v>4</v>
      </c>
      <c r="G225" s="46">
        <v>316</v>
      </c>
      <c r="H225" s="163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</row>
    <row r="226" spans="1:26" x14ac:dyDescent="0.25">
      <c r="A226" s="96" t="s">
        <v>1322</v>
      </c>
      <c r="B226" s="145" t="s">
        <v>394</v>
      </c>
      <c r="C226" s="97" t="s">
        <v>1327</v>
      </c>
      <c r="D226" s="97">
        <v>2</v>
      </c>
      <c r="E226" s="97">
        <v>3</v>
      </c>
      <c r="F226" s="97">
        <v>5</v>
      </c>
      <c r="G226" s="48">
        <v>277</v>
      </c>
      <c r="H226" s="42" t="s">
        <v>1338</v>
      </c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</row>
    <row r="227" spans="1:26" x14ac:dyDescent="0.25">
      <c r="A227" s="98" t="s">
        <v>1039</v>
      </c>
      <c r="B227" s="97" t="s">
        <v>626</v>
      </c>
      <c r="C227" s="97" t="s">
        <v>442</v>
      </c>
      <c r="D227" s="97">
        <v>3</v>
      </c>
      <c r="E227" s="97">
        <v>2</v>
      </c>
      <c r="F227" s="97">
        <v>5</v>
      </c>
      <c r="G227" s="46">
        <v>217</v>
      </c>
      <c r="H227" s="42" t="s">
        <v>1040</v>
      </c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</row>
    <row r="228" spans="1:26" x14ac:dyDescent="0.25">
      <c r="A228" s="96" t="s">
        <v>1041</v>
      </c>
      <c r="B228" s="97" t="s">
        <v>394</v>
      </c>
      <c r="C228" s="97" t="s">
        <v>442</v>
      </c>
      <c r="D228" s="97">
        <v>3</v>
      </c>
      <c r="E228" s="97">
        <v>2</v>
      </c>
      <c r="F228" s="97">
        <v>5</v>
      </c>
      <c r="G228" s="46">
        <v>129</v>
      </c>
      <c r="H228" s="42" t="s">
        <v>1042</v>
      </c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</row>
    <row r="229" spans="1:26" x14ac:dyDescent="0.25">
      <c r="A229" s="98" t="s">
        <v>1406</v>
      </c>
      <c r="B229" s="97" t="s">
        <v>1340</v>
      </c>
      <c r="C229" s="97" t="s">
        <v>1407</v>
      </c>
      <c r="D229" s="97">
        <v>2</v>
      </c>
      <c r="E229" s="97">
        <v>2</v>
      </c>
      <c r="F229" s="97">
        <v>4</v>
      </c>
      <c r="G229" s="46">
        <v>317</v>
      </c>
      <c r="H229" s="163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</row>
    <row r="230" spans="1:26" x14ac:dyDescent="0.25">
      <c r="A230" s="93" t="s">
        <v>67</v>
      </c>
      <c r="B230" s="94" t="s">
        <v>10</v>
      </c>
      <c r="C230" s="95" t="s">
        <v>68</v>
      </c>
      <c r="D230" s="94">
        <v>2</v>
      </c>
      <c r="E230" s="94">
        <v>2</v>
      </c>
      <c r="F230" s="94">
        <v>4</v>
      </c>
      <c r="G230" s="46">
        <v>20</v>
      </c>
      <c r="H230" s="42" t="s">
        <v>69</v>
      </c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</row>
    <row r="231" spans="1:26" x14ac:dyDescent="0.25">
      <c r="A231" s="96" t="s">
        <v>1289</v>
      </c>
      <c r="B231" s="145" t="s">
        <v>264</v>
      </c>
      <c r="C231" s="97" t="s">
        <v>1295</v>
      </c>
      <c r="D231" s="97">
        <v>2</v>
      </c>
      <c r="E231" s="97">
        <v>2</v>
      </c>
      <c r="F231" s="97">
        <v>4</v>
      </c>
      <c r="G231" s="48">
        <v>262</v>
      </c>
      <c r="H231" s="42" t="s">
        <v>1301</v>
      </c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</row>
    <row r="232" spans="1:26" x14ac:dyDescent="0.25">
      <c r="A232" s="96" t="s">
        <v>1312</v>
      </c>
      <c r="B232" s="145" t="s">
        <v>507</v>
      </c>
      <c r="C232" s="97" t="s">
        <v>1318</v>
      </c>
      <c r="D232" s="97">
        <v>2</v>
      </c>
      <c r="E232" s="97">
        <v>3</v>
      </c>
      <c r="F232" s="97">
        <v>5</v>
      </c>
      <c r="G232" s="48">
        <v>273</v>
      </c>
      <c r="H232" s="42" t="s">
        <v>1334</v>
      </c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</row>
    <row r="233" spans="1:26" x14ac:dyDescent="0.25">
      <c r="A233" s="96" t="s">
        <v>450</v>
      </c>
      <c r="B233" s="97" t="s">
        <v>394</v>
      </c>
      <c r="C233" s="97" t="s">
        <v>451</v>
      </c>
      <c r="D233" s="97">
        <v>3</v>
      </c>
      <c r="E233" s="97">
        <v>2</v>
      </c>
      <c r="F233" s="97">
        <v>5</v>
      </c>
      <c r="G233" s="46">
        <v>132</v>
      </c>
      <c r="H233" s="42" t="s">
        <v>452</v>
      </c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</row>
    <row r="234" spans="1:26" x14ac:dyDescent="0.25">
      <c r="A234" s="96" t="s">
        <v>474</v>
      </c>
      <c r="B234" s="97" t="s">
        <v>394</v>
      </c>
      <c r="C234" s="97" t="s">
        <v>475</v>
      </c>
      <c r="D234" s="97">
        <v>3</v>
      </c>
      <c r="E234" s="97">
        <v>2</v>
      </c>
      <c r="F234" s="97">
        <v>5</v>
      </c>
      <c r="G234" s="46">
        <v>141</v>
      </c>
      <c r="H234" s="42" t="s">
        <v>476</v>
      </c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</row>
    <row r="235" spans="1:26" x14ac:dyDescent="0.25">
      <c r="A235" s="93" t="s">
        <v>234</v>
      </c>
      <c r="B235" s="94" t="s">
        <v>10</v>
      </c>
      <c r="C235" s="95" t="s">
        <v>236</v>
      </c>
      <c r="D235" s="94">
        <v>2</v>
      </c>
      <c r="E235" s="94">
        <v>3</v>
      </c>
      <c r="F235" s="94">
        <v>5</v>
      </c>
      <c r="G235" s="46">
        <v>50</v>
      </c>
      <c r="H235" s="42" t="s">
        <v>238</v>
      </c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 x14ac:dyDescent="0.25">
      <c r="A236" s="98" t="s">
        <v>706</v>
      </c>
      <c r="B236" s="97" t="s">
        <v>626</v>
      </c>
      <c r="C236" s="97" t="s">
        <v>707</v>
      </c>
      <c r="D236" s="97">
        <v>2</v>
      </c>
      <c r="E236" s="97">
        <v>2</v>
      </c>
      <c r="F236" s="97">
        <v>4</v>
      </c>
      <c r="G236" s="46">
        <v>209</v>
      </c>
      <c r="H236" s="42" t="s">
        <v>710</v>
      </c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</row>
    <row r="237" spans="1:26" x14ac:dyDescent="0.25">
      <c r="A237" s="96" t="s">
        <v>595</v>
      </c>
      <c r="B237" s="97" t="s">
        <v>507</v>
      </c>
      <c r="C237" s="97" t="s">
        <v>596</v>
      </c>
      <c r="D237" s="97">
        <v>2</v>
      </c>
      <c r="E237" s="97">
        <v>3</v>
      </c>
      <c r="F237" s="97">
        <v>5</v>
      </c>
      <c r="G237" s="46">
        <v>191</v>
      </c>
      <c r="H237" s="42" t="s">
        <v>597</v>
      </c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</row>
    <row r="238" spans="1:26" x14ac:dyDescent="0.25">
      <c r="A238" s="96" t="s">
        <v>610</v>
      </c>
      <c r="B238" s="97" t="s">
        <v>507</v>
      </c>
      <c r="C238" s="97" t="s">
        <v>611</v>
      </c>
      <c r="D238" s="97">
        <v>2</v>
      </c>
      <c r="E238" s="97">
        <v>4</v>
      </c>
      <c r="F238" s="97">
        <v>6</v>
      </c>
      <c r="G238" s="46">
        <v>197</v>
      </c>
      <c r="H238" s="42" t="s">
        <v>612</v>
      </c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</row>
    <row r="239" spans="1:26" x14ac:dyDescent="0.25">
      <c r="A239" s="98" t="s">
        <v>864</v>
      </c>
      <c r="B239" s="97" t="s">
        <v>626</v>
      </c>
      <c r="C239" s="97" t="s">
        <v>865</v>
      </c>
      <c r="D239" s="97">
        <v>2</v>
      </c>
      <c r="E239" s="97">
        <v>3</v>
      </c>
      <c r="F239" s="97">
        <v>5</v>
      </c>
      <c r="G239" s="46">
        <v>245</v>
      </c>
      <c r="H239" s="42" t="s">
        <v>869</v>
      </c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</row>
    <row r="240" spans="1:26" x14ac:dyDescent="0.25">
      <c r="A240" s="93" t="s">
        <v>183</v>
      </c>
      <c r="B240" s="94" t="s">
        <v>10</v>
      </c>
      <c r="C240" s="95" t="s">
        <v>185</v>
      </c>
      <c r="D240" s="94">
        <v>2</v>
      </c>
      <c r="E240" s="94">
        <v>2</v>
      </c>
      <c r="F240" s="94">
        <v>4</v>
      </c>
      <c r="G240" s="46">
        <v>42</v>
      </c>
      <c r="H240" s="42" t="s">
        <v>186</v>
      </c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</row>
    <row r="241" spans="1:26" x14ac:dyDescent="0.25">
      <c r="A241" s="93" t="s">
        <v>90</v>
      </c>
      <c r="B241" s="94" t="s">
        <v>10</v>
      </c>
      <c r="C241" s="95" t="s">
        <v>91</v>
      </c>
      <c r="D241" s="94">
        <v>2</v>
      </c>
      <c r="E241" s="94">
        <v>2</v>
      </c>
      <c r="F241" s="94">
        <v>4</v>
      </c>
      <c r="G241" s="46">
        <v>27</v>
      </c>
      <c r="H241" s="42" t="s">
        <v>93</v>
      </c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</row>
    <row r="242" spans="1:26" x14ac:dyDescent="0.25">
      <c r="A242" s="98" t="s">
        <v>804</v>
      </c>
      <c r="B242" s="97" t="s">
        <v>626</v>
      </c>
      <c r="C242" s="97" t="s">
        <v>805</v>
      </c>
      <c r="D242" s="97">
        <v>4</v>
      </c>
      <c r="E242" s="97">
        <v>0</v>
      </c>
      <c r="F242" s="97">
        <v>4</v>
      </c>
      <c r="G242" s="46">
        <v>232</v>
      </c>
      <c r="H242" s="42" t="s">
        <v>806</v>
      </c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</row>
    <row r="243" spans="1:26" x14ac:dyDescent="0.25">
      <c r="A243" s="96" t="s">
        <v>421</v>
      </c>
      <c r="B243" s="97" t="s">
        <v>394</v>
      </c>
      <c r="C243" s="97" t="s">
        <v>422</v>
      </c>
      <c r="D243" s="97">
        <v>3</v>
      </c>
      <c r="E243" s="97">
        <v>2</v>
      </c>
      <c r="F243" s="97">
        <v>5</v>
      </c>
      <c r="G243" s="46">
        <v>122</v>
      </c>
      <c r="H243" s="42" t="s">
        <v>423</v>
      </c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</row>
    <row r="244" spans="1:26" x14ac:dyDescent="0.25">
      <c r="A244" s="96" t="s">
        <v>315</v>
      </c>
      <c r="B244" s="97" t="s">
        <v>264</v>
      </c>
      <c r="C244" s="97" t="s">
        <v>316</v>
      </c>
      <c r="D244" s="97">
        <v>2</v>
      </c>
      <c r="E244" s="97">
        <v>3</v>
      </c>
      <c r="F244" s="97">
        <v>5</v>
      </c>
      <c r="G244" s="46">
        <v>77</v>
      </c>
      <c r="H244" s="42" t="s">
        <v>317</v>
      </c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</row>
    <row r="245" spans="1:26" x14ac:dyDescent="0.25">
      <c r="A245" s="98" t="s">
        <v>1408</v>
      </c>
      <c r="B245" s="97" t="s">
        <v>1340</v>
      </c>
      <c r="C245" s="97" t="s">
        <v>1409</v>
      </c>
      <c r="D245" s="97">
        <v>2</v>
      </c>
      <c r="E245" s="97">
        <v>2</v>
      </c>
      <c r="F245" s="97">
        <v>4</v>
      </c>
      <c r="G245" s="46">
        <v>318</v>
      </c>
      <c r="H245" s="163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</row>
    <row r="246" spans="1:26" x14ac:dyDescent="0.25">
      <c r="A246" s="96" t="s">
        <v>283</v>
      </c>
      <c r="B246" s="97" t="s">
        <v>264</v>
      </c>
      <c r="C246" s="97" t="s">
        <v>284</v>
      </c>
      <c r="D246" s="97">
        <v>3</v>
      </c>
      <c r="E246" s="97">
        <v>2</v>
      </c>
      <c r="F246" s="97">
        <v>5</v>
      </c>
      <c r="G246" s="46">
        <v>65</v>
      </c>
      <c r="H246" s="42" t="s">
        <v>285</v>
      </c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</row>
    <row r="247" spans="1:26" x14ac:dyDescent="0.25">
      <c r="A247" s="96" t="s">
        <v>534</v>
      </c>
      <c r="B247" s="97" t="s">
        <v>507</v>
      </c>
      <c r="C247" s="97" t="s">
        <v>535</v>
      </c>
      <c r="D247" s="97">
        <v>2</v>
      </c>
      <c r="E247" s="97">
        <v>3</v>
      </c>
      <c r="F247" s="97">
        <v>5</v>
      </c>
      <c r="G247" s="46">
        <v>167</v>
      </c>
      <c r="H247" s="42" t="s">
        <v>536</v>
      </c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</row>
    <row r="248" spans="1:26" x14ac:dyDescent="0.25">
      <c r="A248" s="96" t="s">
        <v>492</v>
      </c>
      <c r="B248" s="97" t="s">
        <v>394</v>
      </c>
      <c r="C248" s="97" t="s">
        <v>493</v>
      </c>
      <c r="D248" s="97">
        <v>2</v>
      </c>
      <c r="E248" s="97">
        <v>3</v>
      </c>
      <c r="F248" s="97">
        <v>5</v>
      </c>
      <c r="G248" s="46">
        <v>149</v>
      </c>
      <c r="H248" s="42" t="s">
        <v>494</v>
      </c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</row>
    <row r="249" spans="1:26" x14ac:dyDescent="0.25">
      <c r="A249" s="96" t="s">
        <v>391</v>
      </c>
      <c r="B249" s="97" t="s">
        <v>264</v>
      </c>
      <c r="C249" s="97" t="s">
        <v>392</v>
      </c>
      <c r="D249" s="97">
        <v>1</v>
      </c>
      <c r="E249" s="97">
        <v>4</v>
      </c>
      <c r="F249" s="97">
        <v>5</v>
      </c>
      <c r="G249" s="46">
        <v>104</v>
      </c>
      <c r="H249" s="42" t="s">
        <v>393</v>
      </c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</row>
    <row r="250" spans="1:26" x14ac:dyDescent="0.25">
      <c r="A250" s="96" t="s">
        <v>366</v>
      </c>
      <c r="B250" s="97" t="s">
        <v>264</v>
      </c>
      <c r="C250" s="97" t="s">
        <v>367</v>
      </c>
      <c r="D250" s="97">
        <v>2</v>
      </c>
      <c r="E250" s="97">
        <v>2</v>
      </c>
      <c r="F250" s="97">
        <v>4</v>
      </c>
      <c r="G250" s="46">
        <v>95</v>
      </c>
      <c r="H250" s="42" t="s">
        <v>368</v>
      </c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</row>
    <row r="251" spans="1:26" x14ac:dyDescent="0.25">
      <c r="A251" s="96" t="s">
        <v>274</v>
      </c>
      <c r="B251" s="97" t="s">
        <v>264</v>
      </c>
      <c r="C251" s="97" t="s">
        <v>275</v>
      </c>
      <c r="D251" s="97">
        <v>2</v>
      </c>
      <c r="E251" s="97">
        <v>3</v>
      </c>
      <c r="F251" s="97">
        <v>5</v>
      </c>
      <c r="G251" s="46">
        <v>61</v>
      </c>
      <c r="H251" s="42" t="s">
        <v>276</v>
      </c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</row>
    <row r="252" spans="1:26" x14ac:dyDescent="0.25">
      <c r="A252" s="96" t="s">
        <v>372</v>
      </c>
      <c r="B252" s="97" t="s">
        <v>264</v>
      </c>
      <c r="C252" s="97" t="s">
        <v>373</v>
      </c>
      <c r="D252" s="97">
        <v>1</v>
      </c>
      <c r="E252" s="97">
        <v>4</v>
      </c>
      <c r="F252" s="97">
        <v>5</v>
      </c>
      <c r="G252" s="46">
        <v>98</v>
      </c>
      <c r="H252" s="42" t="s">
        <v>374</v>
      </c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</row>
    <row r="253" spans="1:26" x14ac:dyDescent="0.25">
      <c r="A253" s="96" t="s">
        <v>405</v>
      </c>
      <c r="B253" s="97" t="s">
        <v>394</v>
      </c>
      <c r="C253" s="97" t="s">
        <v>406</v>
      </c>
      <c r="D253" s="97">
        <v>3</v>
      </c>
      <c r="E253" s="97">
        <v>2</v>
      </c>
      <c r="F253" s="97">
        <v>5</v>
      </c>
      <c r="G253" s="46">
        <v>113</v>
      </c>
      <c r="H253" s="42" t="s">
        <v>407</v>
      </c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</row>
    <row r="254" spans="1:26" s="143" customFormat="1" x14ac:dyDescent="0.25">
      <c r="A254" s="98" t="s">
        <v>1356</v>
      </c>
      <c r="B254" s="97" t="s">
        <v>1340</v>
      </c>
      <c r="C254" s="97" t="s">
        <v>281</v>
      </c>
      <c r="D254" s="97">
        <v>2</v>
      </c>
      <c r="E254" s="97">
        <v>2</v>
      </c>
      <c r="F254" s="97">
        <v>4</v>
      </c>
      <c r="G254" s="46">
        <v>291</v>
      </c>
      <c r="H254" s="163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</row>
    <row r="255" spans="1:26" x14ac:dyDescent="0.25">
      <c r="A255" s="98" t="s">
        <v>1043</v>
      </c>
      <c r="B255" s="97" t="s">
        <v>626</v>
      </c>
      <c r="C255" s="97" t="s">
        <v>395</v>
      </c>
      <c r="D255" s="97">
        <v>3</v>
      </c>
      <c r="E255" s="97">
        <v>2</v>
      </c>
      <c r="F255" s="97">
        <v>5</v>
      </c>
      <c r="G255" s="161">
        <v>211</v>
      </c>
      <c r="H255" s="42" t="s">
        <v>1044</v>
      </c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</row>
    <row r="256" spans="1:26" x14ac:dyDescent="0.25">
      <c r="A256" s="96" t="s">
        <v>1045</v>
      </c>
      <c r="B256" s="97" t="s">
        <v>394</v>
      </c>
      <c r="C256" s="97" t="s">
        <v>395</v>
      </c>
      <c r="D256" s="97">
        <v>3</v>
      </c>
      <c r="E256" s="97">
        <v>2</v>
      </c>
      <c r="F256" s="97">
        <v>5</v>
      </c>
      <c r="G256" s="161">
        <v>106</v>
      </c>
      <c r="H256" s="42" t="s">
        <v>1046</v>
      </c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 x14ac:dyDescent="0.25">
      <c r="A257" s="96" t="s">
        <v>1047</v>
      </c>
      <c r="B257" s="97" t="s">
        <v>264</v>
      </c>
      <c r="C257" s="97" t="s">
        <v>281</v>
      </c>
      <c r="D257" s="97">
        <v>2</v>
      </c>
      <c r="E257" s="97">
        <v>2</v>
      </c>
      <c r="F257" s="97">
        <v>4</v>
      </c>
      <c r="G257" s="161">
        <v>63</v>
      </c>
      <c r="H257" s="42" t="s">
        <v>1048</v>
      </c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</row>
    <row r="258" spans="1:26" x14ac:dyDescent="0.25">
      <c r="A258" s="98" t="s">
        <v>895</v>
      </c>
      <c r="B258" s="97" t="s">
        <v>626</v>
      </c>
      <c r="C258" s="97" t="s">
        <v>896</v>
      </c>
      <c r="D258" s="97">
        <v>3</v>
      </c>
      <c r="E258" s="97">
        <v>2</v>
      </c>
      <c r="F258" s="97">
        <v>5</v>
      </c>
      <c r="G258" s="161">
        <v>251</v>
      </c>
      <c r="H258" s="42" t="s">
        <v>898</v>
      </c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</row>
    <row r="259" spans="1:26" x14ac:dyDescent="0.25">
      <c r="A259" s="96" t="s">
        <v>339</v>
      </c>
      <c r="B259" s="97" t="s">
        <v>264</v>
      </c>
      <c r="C259" s="97" t="s">
        <v>340</v>
      </c>
      <c r="D259" s="97">
        <v>2</v>
      </c>
      <c r="E259" s="97">
        <v>3</v>
      </c>
      <c r="F259" s="97">
        <v>5</v>
      </c>
      <c r="G259" s="161">
        <v>85</v>
      </c>
      <c r="H259" s="42" t="s">
        <v>341</v>
      </c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</row>
    <row r="260" spans="1:26" x14ac:dyDescent="0.25">
      <c r="A260" s="93" t="s">
        <v>49</v>
      </c>
      <c r="B260" s="94" t="s">
        <v>10</v>
      </c>
      <c r="C260" s="95" t="s">
        <v>50</v>
      </c>
      <c r="D260" s="94">
        <v>1</v>
      </c>
      <c r="E260" s="94">
        <v>3</v>
      </c>
      <c r="F260" s="94">
        <v>4</v>
      </c>
      <c r="G260" s="161">
        <v>14</v>
      </c>
      <c r="H260" s="42" t="s">
        <v>51</v>
      </c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</row>
    <row r="261" spans="1:26" x14ac:dyDescent="0.25">
      <c r="A261" s="93" t="s">
        <v>95</v>
      </c>
      <c r="B261" s="94" t="s">
        <v>10</v>
      </c>
      <c r="C261" s="95" t="s">
        <v>96</v>
      </c>
      <c r="D261" s="94">
        <v>2</v>
      </c>
      <c r="E261" s="94">
        <v>2</v>
      </c>
      <c r="F261" s="94">
        <v>4</v>
      </c>
      <c r="G261" s="161">
        <v>28</v>
      </c>
      <c r="H261" s="42" t="s">
        <v>100</v>
      </c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</row>
    <row r="262" spans="1:26" x14ac:dyDescent="0.25">
      <c r="A262" s="96" t="s">
        <v>1265</v>
      </c>
      <c r="B262" s="145" t="s">
        <v>626</v>
      </c>
      <c r="C262" s="97" t="s">
        <v>1269</v>
      </c>
      <c r="D262" s="97">
        <v>2</v>
      </c>
      <c r="E262" s="97">
        <v>2</v>
      </c>
      <c r="F262" s="97">
        <v>4</v>
      </c>
      <c r="G262" s="97">
        <v>255</v>
      </c>
      <c r="H262" s="42" t="s">
        <v>1273</v>
      </c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</row>
    <row r="263" spans="1:26" x14ac:dyDescent="0.25">
      <c r="A263" s="96" t="s">
        <v>1310</v>
      </c>
      <c r="B263" s="145" t="s">
        <v>507</v>
      </c>
      <c r="C263" s="97" t="s">
        <v>1316</v>
      </c>
      <c r="D263" s="97">
        <v>2</v>
      </c>
      <c r="E263" s="97">
        <v>3</v>
      </c>
      <c r="F263" s="97">
        <v>5</v>
      </c>
      <c r="G263" s="97">
        <v>271</v>
      </c>
      <c r="H263" s="42" t="s">
        <v>1332</v>
      </c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</row>
    <row r="264" spans="1:26" x14ac:dyDescent="0.25">
      <c r="A264" s="93" t="s">
        <v>46</v>
      </c>
      <c r="B264" s="94" t="s">
        <v>10</v>
      </c>
      <c r="C264" s="95" t="s">
        <v>47</v>
      </c>
      <c r="D264" s="94">
        <v>2</v>
      </c>
      <c r="E264" s="94">
        <v>2</v>
      </c>
      <c r="F264" s="94">
        <v>4</v>
      </c>
      <c r="G264" s="161">
        <v>13</v>
      </c>
      <c r="H264" s="42" t="s">
        <v>48</v>
      </c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</row>
    <row r="265" spans="1:26" x14ac:dyDescent="0.25">
      <c r="A265" s="96" t="s">
        <v>1281</v>
      </c>
      <c r="B265" s="145" t="s">
        <v>10</v>
      </c>
      <c r="C265" s="97" t="s">
        <v>1277</v>
      </c>
      <c r="D265" s="97">
        <v>2</v>
      </c>
      <c r="E265" s="97">
        <v>3</v>
      </c>
      <c r="F265" s="97">
        <v>5</v>
      </c>
      <c r="G265" s="97">
        <v>258</v>
      </c>
      <c r="H265" s="42" t="s">
        <v>1285</v>
      </c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</row>
    <row r="266" spans="1:26" x14ac:dyDescent="0.25">
      <c r="A266" s="96" t="s">
        <v>312</v>
      </c>
      <c r="B266" s="97" t="s">
        <v>264</v>
      </c>
      <c r="C266" s="97" t="s">
        <v>313</v>
      </c>
      <c r="D266" s="97">
        <v>2</v>
      </c>
      <c r="E266" s="97">
        <v>3</v>
      </c>
      <c r="F266" s="97">
        <v>5</v>
      </c>
      <c r="G266" s="161">
        <v>76</v>
      </c>
      <c r="H266" s="42" t="s">
        <v>314</v>
      </c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</row>
    <row r="267" spans="1:26" x14ac:dyDescent="0.25">
      <c r="A267" s="96" t="s">
        <v>495</v>
      </c>
      <c r="B267" s="97" t="s">
        <v>394</v>
      </c>
      <c r="C267" s="97" t="s">
        <v>496</v>
      </c>
      <c r="D267" s="97">
        <v>2</v>
      </c>
      <c r="E267" s="97">
        <v>3</v>
      </c>
      <c r="F267" s="97">
        <v>5</v>
      </c>
      <c r="G267" s="161">
        <v>150</v>
      </c>
      <c r="H267" s="42" t="s">
        <v>497</v>
      </c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</row>
    <row r="268" spans="1:26" x14ac:dyDescent="0.25">
      <c r="A268" s="98" t="s">
        <v>1410</v>
      </c>
      <c r="B268" s="97" t="s">
        <v>1340</v>
      </c>
      <c r="C268" s="97" t="s">
        <v>1411</v>
      </c>
      <c r="D268" s="97">
        <v>2</v>
      </c>
      <c r="E268" s="97">
        <v>2</v>
      </c>
      <c r="F268" s="97">
        <v>4</v>
      </c>
      <c r="G268" s="161">
        <v>319</v>
      </c>
      <c r="H268" s="163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</row>
    <row r="269" spans="1:26" x14ac:dyDescent="0.25">
      <c r="A269" s="96" t="s">
        <v>589</v>
      </c>
      <c r="B269" s="97" t="s">
        <v>507</v>
      </c>
      <c r="C269" s="97" t="s">
        <v>590</v>
      </c>
      <c r="D269" s="97">
        <v>2</v>
      </c>
      <c r="E269" s="97">
        <v>3</v>
      </c>
      <c r="F269" s="97">
        <v>5</v>
      </c>
      <c r="G269" s="161">
        <v>189</v>
      </c>
      <c r="H269" s="42" t="s">
        <v>591</v>
      </c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</row>
    <row r="270" spans="1:26" x14ac:dyDescent="0.25">
      <c r="A270" s="98" t="s">
        <v>1049</v>
      </c>
      <c r="B270" s="97" t="s">
        <v>626</v>
      </c>
      <c r="C270" s="97" t="s">
        <v>791</v>
      </c>
      <c r="D270" s="97">
        <v>2</v>
      </c>
      <c r="E270" s="97">
        <v>3</v>
      </c>
      <c r="F270" s="97">
        <v>5</v>
      </c>
      <c r="G270" s="161">
        <v>229</v>
      </c>
      <c r="H270" s="42" t="s">
        <v>1050</v>
      </c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</row>
    <row r="271" spans="1:26" x14ac:dyDescent="0.25">
      <c r="A271" s="93" t="s">
        <v>1051</v>
      </c>
      <c r="B271" s="94" t="s">
        <v>10</v>
      </c>
      <c r="C271" s="95" t="s">
        <v>215</v>
      </c>
      <c r="D271" s="94">
        <v>2</v>
      </c>
      <c r="E271" s="94">
        <v>3</v>
      </c>
      <c r="F271" s="94">
        <v>5</v>
      </c>
      <c r="G271" s="161">
        <v>47</v>
      </c>
      <c r="H271" s="42" t="s">
        <v>1052</v>
      </c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</row>
    <row r="272" spans="1:26" x14ac:dyDescent="0.25">
      <c r="A272" s="96" t="s">
        <v>453</v>
      </c>
      <c r="B272" s="97" t="s">
        <v>394</v>
      </c>
      <c r="C272" s="97" t="s">
        <v>454</v>
      </c>
      <c r="D272" s="97">
        <v>2</v>
      </c>
      <c r="E272" s="97">
        <v>3</v>
      </c>
      <c r="F272" s="97">
        <v>5</v>
      </c>
      <c r="G272" s="161">
        <v>133</v>
      </c>
      <c r="H272" s="42" t="s">
        <v>455</v>
      </c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</row>
    <row r="273" spans="1:26" x14ac:dyDescent="0.25">
      <c r="A273" s="96" t="s">
        <v>468</v>
      </c>
      <c r="B273" s="97" t="s">
        <v>394</v>
      </c>
      <c r="C273" s="97" t="s">
        <v>469</v>
      </c>
      <c r="D273" s="97">
        <v>3</v>
      </c>
      <c r="E273" s="97">
        <v>2</v>
      </c>
      <c r="F273" s="97">
        <v>5</v>
      </c>
      <c r="G273" s="161">
        <v>139</v>
      </c>
      <c r="H273" s="42" t="s">
        <v>470</v>
      </c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</row>
    <row r="274" spans="1:26" x14ac:dyDescent="0.25">
      <c r="A274" s="96" t="s">
        <v>462</v>
      </c>
      <c r="B274" s="97" t="s">
        <v>394</v>
      </c>
      <c r="C274" s="97" t="s">
        <v>463</v>
      </c>
      <c r="D274" s="97">
        <v>3</v>
      </c>
      <c r="E274" s="97">
        <v>2</v>
      </c>
      <c r="F274" s="97">
        <v>5</v>
      </c>
      <c r="G274" s="161">
        <v>136</v>
      </c>
      <c r="H274" s="42" t="s">
        <v>464</v>
      </c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</row>
    <row r="275" spans="1:26" x14ac:dyDescent="0.25">
      <c r="A275" s="96" t="s">
        <v>324</v>
      </c>
      <c r="B275" s="97" t="s">
        <v>264</v>
      </c>
      <c r="C275" s="97" t="s">
        <v>325</v>
      </c>
      <c r="D275" s="97">
        <v>2</v>
      </c>
      <c r="E275" s="97">
        <v>2</v>
      </c>
      <c r="F275" s="97">
        <v>4</v>
      </c>
      <c r="G275" s="161">
        <v>80</v>
      </c>
      <c r="H275" s="42" t="s">
        <v>326</v>
      </c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</row>
    <row r="276" spans="1:26" x14ac:dyDescent="0.25">
      <c r="A276" s="96" t="s">
        <v>363</v>
      </c>
      <c r="B276" s="97" t="s">
        <v>264</v>
      </c>
      <c r="C276" s="97" t="s">
        <v>364</v>
      </c>
      <c r="D276" s="97">
        <v>2</v>
      </c>
      <c r="E276" s="97">
        <v>2</v>
      </c>
      <c r="F276" s="97">
        <v>4</v>
      </c>
      <c r="G276" s="161">
        <v>94</v>
      </c>
      <c r="H276" s="42" t="s">
        <v>365</v>
      </c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</row>
    <row r="277" spans="1:26" x14ac:dyDescent="0.25">
      <c r="A277" s="98" t="s">
        <v>731</v>
      </c>
      <c r="B277" s="97" t="s">
        <v>626</v>
      </c>
      <c r="C277" s="97" t="s">
        <v>734</v>
      </c>
      <c r="D277" s="97">
        <v>3</v>
      </c>
      <c r="E277" s="97">
        <v>0</v>
      </c>
      <c r="F277" s="97">
        <v>3</v>
      </c>
      <c r="G277" s="161">
        <v>215</v>
      </c>
      <c r="H277" s="42" t="s">
        <v>736</v>
      </c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</row>
    <row r="278" spans="1:26" x14ac:dyDescent="0.25">
      <c r="A278" s="98" t="s">
        <v>1053</v>
      </c>
      <c r="B278" s="97" t="s">
        <v>626</v>
      </c>
      <c r="C278" s="97" t="s">
        <v>625</v>
      </c>
      <c r="D278" s="97">
        <v>2</v>
      </c>
      <c r="E278" s="97">
        <v>3</v>
      </c>
      <c r="F278" s="97">
        <v>5</v>
      </c>
      <c r="G278" s="161">
        <v>202</v>
      </c>
      <c r="H278" s="42" t="s">
        <v>1054</v>
      </c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</row>
    <row r="279" spans="1:26" x14ac:dyDescent="0.25">
      <c r="A279" s="93" t="s">
        <v>1055</v>
      </c>
      <c r="B279" s="94" t="s">
        <v>10</v>
      </c>
      <c r="C279" s="95" t="s">
        <v>175</v>
      </c>
      <c r="D279" s="94">
        <v>1</v>
      </c>
      <c r="E279" s="94">
        <v>3</v>
      </c>
      <c r="F279" s="94">
        <v>4</v>
      </c>
      <c r="G279" s="161">
        <v>40</v>
      </c>
      <c r="H279" s="42" t="s">
        <v>1056</v>
      </c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</row>
    <row r="280" spans="1:26" s="164" customFormat="1" x14ac:dyDescent="0.25">
      <c r="A280" s="96" t="s">
        <v>519</v>
      </c>
      <c r="B280" s="97" t="s">
        <v>507</v>
      </c>
      <c r="C280" s="97" t="s">
        <v>520</v>
      </c>
      <c r="D280" s="97">
        <v>1</v>
      </c>
      <c r="E280" s="97">
        <v>4</v>
      </c>
      <c r="F280" s="97">
        <v>5</v>
      </c>
      <c r="G280" s="161">
        <v>160</v>
      </c>
      <c r="H280" s="42" t="s">
        <v>521</v>
      </c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</row>
    <row r="281" spans="1:26" s="164" customFormat="1" x14ac:dyDescent="0.25">
      <c r="A281" s="98" t="s">
        <v>1412</v>
      </c>
      <c r="B281" s="97" t="s">
        <v>1340</v>
      </c>
      <c r="C281" s="97" t="s">
        <v>1413</v>
      </c>
      <c r="D281" s="97">
        <v>0</v>
      </c>
      <c r="E281" s="97">
        <v>4</v>
      </c>
      <c r="F281" s="97">
        <v>4</v>
      </c>
      <c r="G281" s="161">
        <v>320</v>
      </c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</row>
    <row r="282" spans="1:26" s="164" customFormat="1" x14ac:dyDescent="0.25">
      <c r="A282" s="96" t="s">
        <v>271</v>
      </c>
      <c r="B282" s="97" t="s">
        <v>264</v>
      </c>
      <c r="C282" s="97" t="s">
        <v>272</v>
      </c>
      <c r="D282" s="97">
        <v>1</v>
      </c>
      <c r="E282" s="97">
        <v>3</v>
      </c>
      <c r="F282" s="97">
        <v>4</v>
      </c>
      <c r="G282" s="161">
        <v>58</v>
      </c>
      <c r="H282" s="42" t="s">
        <v>273</v>
      </c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</row>
    <row r="283" spans="1:26" s="164" customFormat="1" x14ac:dyDescent="0.25">
      <c r="A283" s="96" t="s">
        <v>327</v>
      </c>
      <c r="B283" s="97" t="s">
        <v>264</v>
      </c>
      <c r="C283" s="97" t="s">
        <v>328</v>
      </c>
      <c r="D283" s="97">
        <v>0</v>
      </c>
      <c r="E283" s="97">
        <v>4</v>
      </c>
      <c r="F283" s="97">
        <v>4</v>
      </c>
      <c r="G283" s="161">
        <v>81</v>
      </c>
      <c r="H283" s="42" t="s">
        <v>329</v>
      </c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</row>
    <row r="284" spans="1:26" s="164" customFormat="1" x14ac:dyDescent="0.25">
      <c r="A284" s="98" t="s">
        <v>816</v>
      </c>
      <c r="B284" s="97" t="s">
        <v>626</v>
      </c>
      <c r="C284" s="97" t="s">
        <v>818</v>
      </c>
      <c r="D284" s="97">
        <v>2</v>
      </c>
      <c r="E284" s="97">
        <v>3</v>
      </c>
      <c r="F284" s="97">
        <v>5</v>
      </c>
      <c r="G284" s="161">
        <v>235</v>
      </c>
      <c r="H284" s="42" t="s">
        <v>820</v>
      </c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</row>
    <row r="285" spans="1:26" s="164" customFormat="1" x14ac:dyDescent="0.25">
      <c r="A285" s="98" t="s">
        <v>766</v>
      </c>
      <c r="B285" s="97" t="s">
        <v>626</v>
      </c>
      <c r="C285" s="97" t="s">
        <v>767</v>
      </c>
      <c r="D285" s="97">
        <v>2</v>
      </c>
      <c r="E285" s="97">
        <v>3</v>
      </c>
      <c r="F285" s="97">
        <v>5</v>
      </c>
      <c r="G285" s="161">
        <v>224</v>
      </c>
      <c r="H285" s="42" t="s">
        <v>769</v>
      </c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</row>
    <row r="286" spans="1:26" s="164" customFormat="1" x14ac:dyDescent="0.25">
      <c r="A286" s="96" t="s">
        <v>397</v>
      </c>
      <c r="B286" s="97" t="s">
        <v>394</v>
      </c>
      <c r="C286" s="97" t="s">
        <v>398</v>
      </c>
      <c r="D286" s="97">
        <v>1</v>
      </c>
      <c r="E286" s="97">
        <v>2</v>
      </c>
      <c r="F286" s="97">
        <v>3</v>
      </c>
      <c r="G286" s="161">
        <v>107</v>
      </c>
      <c r="H286" s="42" t="s">
        <v>399</v>
      </c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</row>
    <row r="287" spans="1:26" s="164" customFormat="1" x14ac:dyDescent="0.25">
      <c r="A287" s="98" t="s">
        <v>1350</v>
      </c>
      <c r="B287" s="97" t="s">
        <v>1340</v>
      </c>
      <c r="C287" s="97" t="s">
        <v>80</v>
      </c>
      <c r="D287" s="97">
        <v>0</v>
      </c>
      <c r="E287" s="97">
        <v>4</v>
      </c>
      <c r="F287" s="97">
        <v>4</v>
      </c>
      <c r="G287" s="161">
        <v>286</v>
      </c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</row>
    <row r="288" spans="1:26" s="164" customFormat="1" x14ac:dyDescent="0.25">
      <c r="A288" s="98" t="s">
        <v>1057</v>
      </c>
      <c r="B288" s="97" t="s">
        <v>626</v>
      </c>
      <c r="C288" s="97" t="s">
        <v>80</v>
      </c>
      <c r="D288" s="97">
        <v>0</v>
      </c>
      <c r="E288" s="97">
        <v>4</v>
      </c>
      <c r="F288" s="97">
        <v>4</v>
      </c>
      <c r="G288" s="161">
        <v>207</v>
      </c>
      <c r="H288" s="42" t="s">
        <v>1058</v>
      </c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</row>
    <row r="289" spans="1:26" s="164" customFormat="1" x14ac:dyDescent="0.25">
      <c r="A289" s="93" t="s">
        <v>1059</v>
      </c>
      <c r="B289" s="94" t="s">
        <v>10</v>
      </c>
      <c r="C289" s="95" t="s">
        <v>80</v>
      </c>
      <c r="D289" s="94">
        <v>0</v>
      </c>
      <c r="E289" s="94">
        <v>4</v>
      </c>
      <c r="F289" s="94">
        <v>4</v>
      </c>
      <c r="G289" s="161">
        <v>24</v>
      </c>
      <c r="H289" s="42" t="s">
        <v>1060</v>
      </c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</row>
    <row r="290" spans="1:26" s="164" customFormat="1" x14ac:dyDescent="0.25">
      <c r="A290" s="96" t="s">
        <v>1061</v>
      </c>
      <c r="B290" s="97" t="s">
        <v>507</v>
      </c>
      <c r="C290" s="97" t="s">
        <v>80</v>
      </c>
      <c r="D290" s="97">
        <v>0</v>
      </c>
      <c r="E290" s="97">
        <v>4</v>
      </c>
      <c r="F290" s="97">
        <v>4</v>
      </c>
      <c r="G290" s="161">
        <v>164</v>
      </c>
      <c r="H290" s="42" t="s">
        <v>1062</v>
      </c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</row>
    <row r="291" spans="1:26" s="164" customFormat="1" x14ac:dyDescent="0.25">
      <c r="A291" s="96" t="s">
        <v>1063</v>
      </c>
      <c r="B291" s="97" t="s">
        <v>394</v>
      </c>
      <c r="C291" s="97" t="s">
        <v>80</v>
      </c>
      <c r="D291" s="97">
        <v>0</v>
      </c>
      <c r="E291" s="97">
        <v>4</v>
      </c>
      <c r="F291" s="97">
        <v>4</v>
      </c>
      <c r="G291" s="161">
        <v>110</v>
      </c>
      <c r="H291" s="42" t="s">
        <v>1064</v>
      </c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</row>
    <row r="292" spans="1:26" s="164" customFormat="1" x14ac:dyDescent="0.25">
      <c r="A292" s="96" t="s">
        <v>1065</v>
      </c>
      <c r="B292" s="97" t="s">
        <v>264</v>
      </c>
      <c r="C292" s="97" t="s">
        <v>80</v>
      </c>
      <c r="D292" s="97">
        <v>0</v>
      </c>
      <c r="E292" s="97">
        <v>4</v>
      </c>
      <c r="F292" s="97">
        <v>4</v>
      </c>
      <c r="G292" s="161">
        <v>56</v>
      </c>
      <c r="H292" s="42" t="s">
        <v>1066</v>
      </c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</row>
    <row r="293" spans="1:26" s="164" customFormat="1" x14ac:dyDescent="0.25">
      <c r="A293" s="93" t="s">
        <v>55</v>
      </c>
      <c r="B293" s="94" t="s">
        <v>10</v>
      </c>
      <c r="C293" s="95" t="s">
        <v>56</v>
      </c>
      <c r="D293" s="94">
        <v>2</v>
      </c>
      <c r="E293" s="94">
        <v>2</v>
      </c>
      <c r="F293" s="94">
        <v>4</v>
      </c>
      <c r="G293" s="161">
        <v>16</v>
      </c>
      <c r="H293" s="42" t="s">
        <v>57</v>
      </c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</row>
    <row r="294" spans="1:26" s="164" customFormat="1" x14ac:dyDescent="0.25">
      <c r="A294" s="98" t="s">
        <v>1352</v>
      </c>
      <c r="B294" s="97" t="s">
        <v>1340</v>
      </c>
      <c r="C294" s="97" t="s">
        <v>224</v>
      </c>
      <c r="D294" s="97">
        <v>0</v>
      </c>
      <c r="E294" s="97">
        <v>4</v>
      </c>
      <c r="F294" s="97">
        <v>4</v>
      </c>
      <c r="G294" s="161">
        <v>288</v>
      </c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</row>
    <row r="295" spans="1:26" s="164" customFormat="1" x14ac:dyDescent="0.25">
      <c r="A295" s="98" t="s">
        <v>1067</v>
      </c>
      <c r="B295" s="97" t="s">
        <v>626</v>
      </c>
      <c r="C295" s="97" t="s">
        <v>224</v>
      </c>
      <c r="D295" s="97">
        <v>0</v>
      </c>
      <c r="E295" s="97">
        <v>4</v>
      </c>
      <c r="F295" s="97">
        <v>4</v>
      </c>
      <c r="G295" s="161">
        <v>236</v>
      </c>
      <c r="H295" s="42" t="s">
        <v>1068</v>
      </c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</row>
    <row r="296" spans="1:26" s="164" customFormat="1" x14ac:dyDescent="0.25">
      <c r="A296" s="93" t="s">
        <v>1069</v>
      </c>
      <c r="B296" s="94" t="s">
        <v>10</v>
      </c>
      <c r="C296" s="95" t="s">
        <v>224</v>
      </c>
      <c r="D296" s="94">
        <v>0</v>
      </c>
      <c r="E296" s="94">
        <v>4</v>
      </c>
      <c r="F296" s="94">
        <v>4</v>
      </c>
      <c r="G296" s="161">
        <v>48</v>
      </c>
      <c r="H296" s="42" t="s">
        <v>1070</v>
      </c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</row>
    <row r="297" spans="1:26" s="164" customFormat="1" x14ac:dyDescent="0.25">
      <c r="A297" s="96" t="s">
        <v>1071</v>
      </c>
      <c r="B297" s="97" t="s">
        <v>507</v>
      </c>
      <c r="C297" s="97" t="s">
        <v>224</v>
      </c>
      <c r="D297" s="97">
        <v>0</v>
      </c>
      <c r="E297" s="97">
        <v>4</v>
      </c>
      <c r="F297" s="97">
        <v>4</v>
      </c>
      <c r="G297" s="161">
        <v>182</v>
      </c>
      <c r="H297" s="42" t="s">
        <v>1072</v>
      </c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</row>
    <row r="298" spans="1:26" s="164" customFormat="1" x14ac:dyDescent="0.25">
      <c r="A298" s="96" t="s">
        <v>1073</v>
      </c>
      <c r="B298" s="97" t="s">
        <v>394</v>
      </c>
      <c r="C298" s="97" t="s">
        <v>224</v>
      </c>
      <c r="D298" s="97">
        <v>0</v>
      </c>
      <c r="E298" s="97">
        <v>4</v>
      </c>
      <c r="F298" s="97">
        <v>4</v>
      </c>
      <c r="G298" s="161">
        <v>143</v>
      </c>
      <c r="H298" s="42" t="s">
        <v>1074</v>
      </c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</row>
    <row r="299" spans="1:26" s="164" customFormat="1" x14ac:dyDescent="0.25">
      <c r="A299" s="96" t="s">
        <v>1075</v>
      </c>
      <c r="B299" s="97" t="s">
        <v>264</v>
      </c>
      <c r="C299" s="97" t="s">
        <v>224</v>
      </c>
      <c r="D299" s="97">
        <v>0</v>
      </c>
      <c r="E299" s="97">
        <v>4</v>
      </c>
      <c r="F299" s="97">
        <v>4</v>
      </c>
      <c r="G299" s="161">
        <v>92</v>
      </c>
      <c r="H299" s="42" t="s">
        <v>1076</v>
      </c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</row>
    <row r="300" spans="1:26" s="164" customFormat="1" x14ac:dyDescent="0.25">
      <c r="A300" s="98" t="s">
        <v>1353</v>
      </c>
      <c r="B300" s="97" t="s">
        <v>1340</v>
      </c>
      <c r="C300" s="97" t="s">
        <v>195</v>
      </c>
      <c r="D300" s="97">
        <v>0</v>
      </c>
      <c r="E300" s="97">
        <v>4</v>
      </c>
      <c r="F300" s="97">
        <v>4</v>
      </c>
      <c r="G300" s="161">
        <v>289</v>
      </c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</row>
    <row r="301" spans="1:26" s="164" customFormat="1" x14ac:dyDescent="0.25">
      <c r="A301" s="98" t="s">
        <v>1077</v>
      </c>
      <c r="B301" s="97" t="s">
        <v>626</v>
      </c>
      <c r="C301" s="97" t="s">
        <v>195</v>
      </c>
      <c r="D301" s="97">
        <v>0</v>
      </c>
      <c r="E301" s="97">
        <v>4</v>
      </c>
      <c r="F301" s="97">
        <v>4</v>
      </c>
      <c r="G301" s="161">
        <v>242</v>
      </c>
      <c r="H301" s="42" t="s">
        <v>1078</v>
      </c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</row>
    <row r="302" spans="1:26" s="164" customFormat="1" x14ac:dyDescent="0.25">
      <c r="A302" s="93" t="s">
        <v>1079</v>
      </c>
      <c r="B302" s="94" t="s">
        <v>10</v>
      </c>
      <c r="C302" s="95" t="s">
        <v>195</v>
      </c>
      <c r="D302" s="94">
        <v>0</v>
      </c>
      <c r="E302" s="94">
        <v>4</v>
      </c>
      <c r="F302" s="94">
        <v>4</v>
      </c>
      <c r="G302" s="161">
        <v>44</v>
      </c>
      <c r="H302" s="42" t="s">
        <v>1080</v>
      </c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</row>
    <row r="303" spans="1:26" s="164" customFormat="1" x14ac:dyDescent="0.25">
      <c r="A303" s="96" t="s">
        <v>1081</v>
      </c>
      <c r="B303" s="97" t="s">
        <v>507</v>
      </c>
      <c r="C303" s="97" t="s">
        <v>195</v>
      </c>
      <c r="D303" s="97">
        <v>0</v>
      </c>
      <c r="E303" s="97">
        <v>4</v>
      </c>
      <c r="F303" s="97">
        <v>4</v>
      </c>
      <c r="G303" s="161">
        <v>188</v>
      </c>
      <c r="H303" s="42" t="s">
        <v>1082</v>
      </c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</row>
    <row r="304" spans="1:26" s="164" customFormat="1" x14ac:dyDescent="0.25">
      <c r="A304" s="96" t="s">
        <v>1083</v>
      </c>
      <c r="B304" s="97" t="s">
        <v>394</v>
      </c>
      <c r="C304" s="97" t="s">
        <v>195</v>
      </c>
      <c r="D304" s="97">
        <v>0</v>
      </c>
      <c r="E304" s="97">
        <v>4</v>
      </c>
      <c r="F304" s="97">
        <v>4</v>
      </c>
      <c r="G304" s="161">
        <v>147</v>
      </c>
      <c r="H304" s="42" t="s">
        <v>1084</v>
      </c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</row>
    <row r="305" spans="1:26" s="164" customFormat="1" x14ac:dyDescent="0.25">
      <c r="A305" s="96" t="s">
        <v>1085</v>
      </c>
      <c r="B305" s="97" t="s">
        <v>264</v>
      </c>
      <c r="C305" s="97" t="s">
        <v>195</v>
      </c>
      <c r="D305" s="97">
        <v>0</v>
      </c>
      <c r="E305" s="97">
        <v>4</v>
      </c>
      <c r="F305" s="97">
        <v>4</v>
      </c>
      <c r="G305" s="161">
        <v>97</v>
      </c>
      <c r="H305" s="42" t="s">
        <v>1086</v>
      </c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</row>
    <row r="306" spans="1:26" s="164" customFormat="1" x14ac:dyDescent="0.25">
      <c r="A306" s="98" t="s">
        <v>785</v>
      </c>
      <c r="B306" s="97" t="s">
        <v>626</v>
      </c>
      <c r="C306" s="97" t="s">
        <v>787</v>
      </c>
      <c r="D306" s="97">
        <v>2</v>
      </c>
      <c r="E306" s="97">
        <v>3</v>
      </c>
      <c r="F306" s="97">
        <v>5</v>
      </c>
      <c r="G306" s="161">
        <v>228</v>
      </c>
      <c r="H306" s="42" t="s">
        <v>789</v>
      </c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</row>
    <row r="307" spans="1:26" s="164" customFormat="1" x14ac:dyDescent="0.25">
      <c r="A307" s="96" t="s">
        <v>342</v>
      </c>
      <c r="B307" s="97" t="s">
        <v>264</v>
      </c>
      <c r="C307" s="97" t="s">
        <v>343</v>
      </c>
      <c r="D307" s="97">
        <v>0</v>
      </c>
      <c r="E307" s="97">
        <v>4</v>
      </c>
      <c r="F307" s="97">
        <v>4</v>
      </c>
      <c r="G307" s="161">
        <v>86</v>
      </c>
      <c r="H307" s="42" t="s">
        <v>344</v>
      </c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</row>
    <row r="308" spans="1:26" s="164" customFormat="1" x14ac:dyDescent="0.25">
      <c r="A308" s="96" t="s">
        <v>1311</v>
      </c>
      <c r="B308" s="145" t="s">
        <v>507</v>
      </c>
      <c r="C308" s="97" t="s">
        <v>1317</v>
      </c>
      <c r="D308" s="97">
        <v>2</v>
      </c>
      <c r="E308" s="97">
        <v>3</v>
      </c>
      <c r="F308" s="97">
        <v>5</v>
      </c>
      <c r="G308" s="97">
        <v>272</v>
      </c>
      <c r="H308" s="42" t="s">
        <v>1333</v>
      </c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</row>
    <row r="309" spans="1:26" s="164" customFormat="1" x14ac:dyDescent="0.25">
      <c r="A309" s="93" t="s">
        <v>73</v>
      </c>
      <c r="B309" s="94" t="s">
        <v>10</v>
      </c>
      <c r="C309" s="95" t="s">
        <v>74</v>
      </c>
      <c r="D309" s="94">
        <v>2</v>
      </c>
      <c r="E309" s="94">
        <v>2</v>
      </c>
      <c r="F309" s="94">
        <v>4</v>
      </c>
      <c r="G309" s="161">
        <v>22</v>
      </c>
      <c r="H309" s="42" t="s">
        <v>75</v>
      </c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</row>
    <row r="310" spans="1:26" s="164" customFormat="1" x14ac:dyDescent="0.25">
      <c r="A310" s="98" t="s">
        <v>1414</v>
      </c>
      <c r="B310" s="97" t="s">
        <v>1340</v>
      </c>
      <c r="C310" s="97" t="s">
        <v>1415</v>
      </c>
      <c r="D310" s="97">
        <v>2</v>
      </c>
      <c r="E310" s="97">
        <v>2</v>
      </c>
      <c r="F310" s="97">
        <v>4</v>
      </c>
      <c r="G310" s="161">
        <v>321</v>
      </c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</row>
    <row r="311" spans="1:26" s="164" customFormat="1" x14ac:dyDescent="0.25">
      <c r="A311" s="96" t="s">
        <v>1263</v>
      </c>
      <c r="B311" s="145" t="s">
        <v>626</v>
      </c>
      <c r="C311" s="97" t="s">
        <v>1267</v>
      </c>
      <c r="D311" s="97">
        <v>2</v>
      </c>
      <c r="E311" s="97">
        <v>3</v>
      </c>
      <c r="F311" s="97">
        <v>5</v>
      </c>
      <c r="G311" s="97">
        <v>253</v>
      </c>
      <c r="H311" s="42" t="s">
        <v>1271</v>
      </c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</row>
    <row r="312" spans="1:26" s="164" customFormat="1" x14ac:dyDescent="0.25">
      <c r="A312" s="98" t="s">
        <v>1087</v>
      </c>
      <c r="B312" s="97" t="s">
        <v>626</v>
      </c>
      <c r="C312" s="97" t="s">
        <v>59</v>
      </c>
      <c r="D312" s="97">
        <v>1</v>
      </c>
      <c r="E312" s="97">
        <v>2</v>
      </c>
      <c r="F312" s="97">
        <v>3</v>
      </c>
      <c r="G312" s="161">
        <v>213</v>
      </c>
      <c r="H312" s="42" t="s">
        <v>1088</v>
      </c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</row>
    <row r="313" spans="1:26" s="164" customFormat="1" x14ac:dyDescent="0.25">
      <c r="A313" s="93" t="s">
        <v>1089</v>
      </c>
      <c r="B313" s="94" t="s">
        <v>10</v>
      </c>
      <c r="C313" s="95" t="s">
        <v>59</v>
      </c>
      <c r="D313" s="94">
        <v>1</v>
      </c>
      <c r="E313" s="94">
        <v>2</v>
      </c>
      <c r="F313" s="94">
        <v>3</v>
      </c>
      <c r="G313" s="161">
        <v>17</v>
      </c>
      <c r="H313" s="42" t="s">
        <v>1090</v>
      </c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</row>
    <row r="314" spans="1:26" s="164" customFormat="1" x14ac:dyDescent="0.25">
      <c r="A314" s="96" t="s">
        <v>1091</v>
      </c>
      <c r="B314" s="97" t="s">
        <v>394</v>
      </c>
      <c r="C314" s="97" t="s">
        <v>59</v>
      </c>
      <c r="D314" s="97">
        <v>1</v>
      </c>
      <c r="E314" s="97">
        <v>2</v>
      </c>
      <c r="F314" s="97">
        <v>3</v>
      </c>
      <c r="G314" s="161">
        <v>109</v>
      </c>
      <c r="H314" s="42" t="s">
        <v>1092</v>
      </c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</row>
    <row r="315" spans="1:26" s="164" customFormat="1" x14ac:dyDescent="0.25">
      <c r="A315" s="96" t="s">
        <v>306</v>
      </c>
      <c r="B315" s="97" t="s">
        <v>264</v>
      </c>
      <c r="C315" s="97" t="s">
        <v>307</v>
      </c>
      <c r="D315" s="97">
        <v>2</v>
      </c>
      <c r="E315" s="97">
        <v>3</v>
      </c>
      <c r="F315" s="97">
        <v>5</v>
      </c>
      <c r="G315" s="161">
        <v>74</v>
      </c>
      <c r="H315" s="42" t="s">
        <v>308</v>
      </c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</row>
    <row r="316" spans="1:26" s="164" customFormat="1" x14ac:dyDescent="0.25">
      <c r="A316" s="96" t="s">
        <v>1291</v>
      </c>
      <c r="B316" s="145" t="s">
        <v>264</v>
      </c>
      <c r="C316" s="97" t="s">
        <v>1297</v>
      </c>
      <c r="D316" s="97">
        <v>1</v>
      </c>
      <c r="E316" s="97">
        <v>4</v>
      </c>
      <c r="F316" s="97">
        <v>5</v>
      </c>
      <c r="G316" s="97">
        <v>264</v>
      </c>
      <c r="H316" s="42" t="s">
        <v>1303</v>
      </c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</row>
    <row r="317" spans="1:26" s="164" customFormat="1" x14ac:dyDescent="0.25">
      <c r="A317" s="96" t="s">
        <v>424</v>
      </c>
      <c r="B317" s="97" t="s">
        <v>394</v>
      </c>
      <c r="C317" s="97" t="s">
        <v>425</v>
      </c>
      <c r="D317" s="97">
        <v>2</v>
      </c>
      <c r="E317" s="97">
        <v>4</v>
      </c>
      <c r="F317" s="97">
        <v>6</v>
      </c>
      <c r="G317" s="161">
        <v>123</v>
      </c>
      <c r="H317" s="42" t="s">
        <v>426</v>
      </c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</row>
    <row r="318" spans="1:26" s="164" customFormat="1" x14ac:dyDescent="0.25">
      <c r="A318" s="98" t="s">
        <v>1416</v>
      </c>
      <c r="B318" s="97" t="s">
        <v>1340</v>
      </c>
      <c r="C318" s="97" t="s">
        <v>1417</v>
      </c>
      <c r="D318" s="97">
        <v>2</v>
      </c>
      <c r="E318" s="97">
        <v>6</v>
      </c>
      <c r="F318" s="97">
        <v>8</v>
      </c>
      <c r="G318" s="161">
        <v>322</v>
      </c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</row>
    <row r="319" spans="1:26" s="164" customFormat="1" x14ac:dyDescent="0.25">
      <c r="A319" s="96" t="s">
        <v>607</v>
      </c>
      <c r="B319" s="97" t="s">
        <v>507</v>
      </c>
      <c r="C319" s="97" t="s">
        <v>608</v>
      </c>
      <c r="D319" s="97">
        <v>2</v>
      </c>
      <c r="E319" s="97">
        <v>4</v>
      </c>
      <c r="F319" s="97">
        <v>6</v>
      </c>
      <c r="G319" s="161">
        <v>196</v>
      </c>
      <c r="H319" s="42" t="s">
        <v>609</v>
      </c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</row>
    <row r="320" spans="1:26" s="164" customFormat="1" x14ac:dyDescent="0.25">
      <c r="A320" s="96" t="s">
        <v>613</v>
      </c>
      <c r="B320" s="97" t="s">
        <v>507</v>
      </c>
      <c r="C320" s="97" t="s">
        <v>614</v>
      </c>
      <c r="D320" s="97">
        <v>4</v>
      </c>
      <c r="E320" s="97">
        <v>2</v>
      </c>
      <c r="F320" s="97">
        <v>6</v>
      </c>
      <c r="G320" s="161">
        <v>198</v>
      </c>
      <c r="H320" s="42" t="s">
        <v>615</v>
      </c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</row>
    <row r="321" spans="1:26" s="164" customFormat="1" x14ac:dyDescent="0.25">
      <c r="A321" s="96" t="s">
        <v>1294</v>
      </c>
      <c r="B321" s="145" t="s">
        <v>264</v>
      </c>
      <c r="C321" s="97" t="s">
        <v>1299</v>
      </c>
      <c r="D321" s="97">
        <v>2</v>
      </c>
      <c r="E321" s="97">
        <v>2</v>
      </c>
      <c r="F321" s="97">
        <v>4</v>
      </c>
      <c r="G321" s="97">
        <v>267</v>
      </c>
      <c r="H321" s="42" t="s">
        <v>1306</v>
      </c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</row>
    <row r="322" spans="1:26" s="164" customFormat="1" x14ac:dyDescent="0.25">
      <c r="A322" s="93" t="s">
        <v>178</v>
      </c>
      <c r="B322" s="94" t="s">
        <v>10</v>
      </c>
      <c r="C322" s="95" t="s">
        <v>180</v>
      </c>
      <c r="D322" s="94">
        <v>2</v>
      </c>
      <c r="E322" s="94">
        <v>2</v>
      </c>
      <c r="F322" s="94">
        <v>4</v>
      </c>
      <c r="G322" s="161">
        <v>41</v>
      </c>
      <c r="H322" s="42" t="s">
        <v>182</v>
      </c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</row>
    <row r="323" spans="1:26" s="164" customFormat="1" x14ac:dyDescent="0.25">
      <c r="A323" s="98" t="s">
        <v>760</v>
      </c>
      <c r="B323" s="97" t="s">
        <v>626</v>
      </c>
      <c r="C323" s="97" t="s">
        <v>762</v>
      </c>
      <c r="D323" s="97">
        <v>3</v>
      </c>
      <c r="E323" s="97">
        <v>2</v>
      </c>
      <c r="F323" s="97">
        <v>5</v>
      </c>
      <c r="G323" s="161">
        <v>223</v>
      </c>
      <c r="H323" s="42" t="s">
        <v>763</v>
      </c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</row>
    <row r="324" spans="1:26" s="164" customFormat="1" x14ac:dyDescent="0.25">
      <c r="A324" s="163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</row>
    <row r="325" spans="1:26" s="164" customFormat="1" x14ac:dyDescent="0.25">
      <c r="A325" s="163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</row>
    <row r="326" spans="1:26" s="164" customFormat="1" x14ac:dyDescent="0.25">
      <c r="A326" s="163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</row>
    <row r="327" spans="1:26" s="164" customFormat="1" x14ac:dyDescent="0.25">
      <c r="A327" s="163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</row>
    <row r="328" spans="1:26" s="164" customFormat="1" x14ac:dyDescent="0.25">
      <c r="A328" s="163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</row>
    <row r="329" spans="1:26" s="164" customFormat="1" x14ac:dyDescent="0.25">
      <c r="A329" s="163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</row>
    <row r="330" spans="1:26" s="164" customFormat="1" x14ac:dyDescent="0.25">
      <c r="A330" s="163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</row>
    <row r="331" spans="1:26" s="164" customFormat="1" x14ac:dyDescent="0.25">
      <c r="A331" s="163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</row>
    <row r="332" spans="1:26" s="164" customFormat="1" x14ac:dyDescent="0.25">
      <c r="A332" s="163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</row>
    <row r="333" spans="1:26" s="164" customFormat="1" x14ac:dyDescent="0.25">
      <c r="A333" s="163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</row>
    <row r="334" spans="1:26" s="164" customFormat="1" x14ac:dyDescent="0.25">
      <c r="A334" s="163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</row>
    <row r="335" spans="1:26" s="164" customFormat="1" x14ac:dyDescent="0.25">
      <c r="A335" s="163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</row>
    <row r="336" spans="1:26" s="164" customFormat="1" x14ac:dyDescent="0.25">
      <c r="A336" s="163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</row>
    <row r="337" spans="1:26" s="164" customFormat="1" x14ac:dyDescent="0.25">
      <c r="A337" s="163"/>
      <c r="B337" s="163" t="e">
        <f>'CATALOGO MATERIAS editable'!$A$3:$F$323</f>
        <v>#VALUE!</v>
      </c>
      <c r="C337" s="163" t="e">
        <f ca="1">OFFSET('CATALOGO MATERIAS editable'!$A$3,,,COUNTA('CATALOGO MATERIAS editable'!$A$3:$A$323),6)</f>
        <v>#VALUE!</v>
      </c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</row>
    <row r="338" spans="1:26" s="164" customFormat="1" x14ac:dyDescent="0.25">
      <c r="A338" s="163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</row>
    <row r="339" spans="1:26" s="164" customFormat="1" x14ac:dyDescent="0.25">
      <c r="A339" s="163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</row>
    <row r="340" spans="1:26" s="164" customFormat="1" x14ac:dyDescent="0.25">
      <c r="A340" s="163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</row>
    <row r="341" spans="1:26" s="164" customFormat="1" x14ac:dyDescent="0.25">
      <c r="A341" s="163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</row>
    <row r="342" spans="1:26" s="164" customFormat="1" x14ac:dyDescent="0.25">
      <c r="A342" s="163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</row>
    <row r="343" spans="1:26" s="164" customFormat="1" x14ac:dyDescent="0.25">
      <c r="A343" s="163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</row>
    <row r="344" spans="1:26" s="164" customFormat="1" x14ac:dyDescent="0.25">
      <c r="A344" s="163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</row>
    <row r="345" spans="1:26" s="164" customFormat="1" x14ac:dyDescent="0.25">
      <c r="A345" s="163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</row>
    <row r="346" spans="1:26" s="164" customFormat="1" x14ac:dyDescent="0.25">
      <c r="A346" s="163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</row>
    <row r="347" spans="1:26" s="164" customFormat="1" x14ac:dyDescent="0.25">
      <c r="A347" s="163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</row>
    <row r="348" spans="1:26" s="164" customFormat="1" x14ac:dyDescent="0.25">
      <c r="A348" s="163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</row>
    <row r="349" spans="1:26" s="164" customFormat="1" x14ac:dyDescent="0.25">
      <c r="A349" s="163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</row>
    <row r="350" spans="1:26" x14ac:dyDescent="0.25">
      <c r="A350" s="42"/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</row>
    <row r="351" spans="1:26" x14ac:dyDescent="0.25">
      <c r="A351" s="42"/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</row>
    <row r="352" spans="1:26" x14ac:dyDescent="0.25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</row>
    <row r="353" spans="1:26" x14ac:dyDescent="0.25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</row>
    <row r="354" spans="1:26" x14ac:dyDescent="0.25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</row>
    <row r="355" spans="1:26" x14ac:dyDescent="0.25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</row>
    <row r="356" spans="1:26" x14ac:dyDescent="0.25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</row>
    <row r="357" spans="1:26" x14ac:dyDescent="0.25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</row>
    <row r="358" spans="1:26" x14ac:dyDescent="0.25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</row>
    <row r="359" spans="1:26" x14ac:dyDescent="0.25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</row>
    <row r="360" spans="1:26" x14ac:dyDescent="0.25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</row>
    <row r="361" spans="1:26" x14ac:dyDescent="0.25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</row>
    <row r="362" spans="1:26" x14ac:dyDescent="0.25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</row>
    <row r="363" spans="1:26" x14ac:dyDescent="0.25">
      <c r="A363" s="42"/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</row>
    <row r="364" spans="1:26" x14ac:dyDescent="0.25">
      <c r="A364" s="42"/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</row>
    <row r="365" spans="1:26" x14ac:dyDescent="0.25">
      <c r="A365" s="42"/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</row>
    <row r="366" spans="1:26" x14ac:dyDescent="0.25">
      <c r="A366" s="42"/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</row>
    <row r="367" spans="1:26" x14ac:dyDescent="0.25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</row>
    <row r="368" spans="1:26" x14ac:dyDescent="0.25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</row>
    <row r="369" spans="1:26" x14ac:dyDescent="0.25">
      <c r="A369" s="42"/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</row>
    <row r="370" spans="1:26" x14ac:dyDescent="0.25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</row>
    <row r="371" spans="1:26" x14ac:dyDescent="0.25">
      <c r="A371" s="42"/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</row>
    <row r="372" spans="1:26" x14ac:dyDescent="0.25">
      <c r="A372" s="42"/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</row>
    <row r="373" spans="1:26" x14ac:dyDescent="0.25">
      <c r="A373" s="42"/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</row>
    <row r="374" spans="1:26" x14ac:dyDescent="0.25">
      <c r="A374" s="42"/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</row>
    <row r="375" spans="1:26" x14ac:dyDescent="0.25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</row>
    <row r="376" spans="1:26" x14ac:dyDescent="0.25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</row>
    <row r="377" spans="1:26" x14ac:dyDescent="0.25">
      <c r="A377" s="42"/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</row>
    <row r="378" spans="1:26" x14ac:dyDescent="0.25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</row>
    <row r="379" spans="1:26" x14ac:dyDescent="0.25">
      <c r="A379" s="42"/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</row>
    <row r="380" spans="1:26" x14ac:dyDescent="0.25">
      <c r="A380" s="42"/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</row>
    <row r="381" spans="1:26" x14ac:dyDescent="0.25">
      <c r="A381" s="42"/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</row>
    <row r="382" spans="1:26" x14ac:dyDescent="0.25">
      <c r="A382" s="42"/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</row>
    <row r="383" spans="1:26" x14ac:dyDescent="0.25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</row>
    <row r="384" spans="1:26" x14ac:dyDescent="0.25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</row>
    <row r="385" spans="1:26" x14ac:dyDescent="0.25">
      <c r="A385" s="42"/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</row>
    <row r="386" spans="1:26" x14ac:dyDescent="0.25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</row>
    <row r="387" spans="1:26" x14ac:dyDescent="0.25">
      <c r="A387" s="42"/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</row>
    <row r="388" spans="1:26" x14ac:dyDescent="0.25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</row>
    <row r="389" spans="1:26" x14ac:dyDescent="0.25">
      <c r="A389" s="42"/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</row>
    <row r="390" spans="1:26" x14ac:dyDescent="0.25">
      <c r="A390" s="42"/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</row>
    <row r="391" spans="1:26" x14ac:dyDescent="0.25">
      <c r="A391" s="42"/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</row>
    <row r="392" spans="1:26" x14ac:dyDescent="0.25">
      <c r="A392" s="42"/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</row>
    <row r="393" spans="1:26" x14ac:dyDescent="0.25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</row>
    <row r="394" spans="1:26" x14ac:dyDescent="0.25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</row>
    <row r="395" spans="1:26" x14ac:dyDescent="0.25">
      <c r="A395" s="42"/>
      <c r="B395" s="42"/>
      <c r="C395" s="42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</row>
    <row r="396" spans="1:26" x14ac:dyDescent="0.25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</row>
    <row r="397" spans="1:26" x14ac:dyDescent="0.25">
      <c r="A397" s="42"/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</row>
    <row r="398" spans="1:26" x14ac:dyDescent="0.25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 x14ac:dyDescent="0.25">
      <c r="A399" s="42"/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</row>
    <row r="400" spans="1:26" x14ac:dyDescent="0.25">
      <c r="A400" s="42"/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</row>
    <row r="401" spans="1:26" x14ac:dyDescent="0.25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</row>
    <row r="402" spans="1:26" x14ac:dyDescent="0.25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</row>
    <row r="403" spans="1:26" x14ac:dyDescent="0.25">
      <c r="A403" s="42"/>
      <c r="B403" s="42"/>
      <c r="C403" s="42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</row>
    <row r="404" spans="1:26" x14ac:dyDescent="0.25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</row>
    <row r="405" spans="1:26" x14ac:dyDescent="0.25">
      <c r="A405" s="42"/>
      <c r="B405" s="42"/>
      <c r="C405" s="42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</row>
    <row r="406" spans="1:26" x14ac:dyDescent="0.25">
      <c r="A406" s="42"/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</row>
    <row r="407" spans="1:26" x14ac:dyDescent="0.25">
      <c r="A407" s="42"/>
      <c r="B407" s="42"/>
      <c r="C407" s="42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</row>
    <row r="408" spans="1:26" x14ac:dyDescent="0.25">
      <c r="A408" s="42"/>
      <c r="B408" s="42"/>
      <c r="C408" s="42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</row>
    <row r="409" spans="1:26" x14ac:dyDescent="0.25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</row>
    <row r="410" spans="1:26" x14ac:dyDescent="0.25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</row>
    <row r="411" spans="1:26" x14ac:dyDescent="0.25">
      <c r="A411" s="42"/>
      <c r="B411" s="42"/>
      <c r="C411" s="42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</row>
    <row r="412" spans="1:26" x14ac:dyDescent="0.25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</row>
    <row r="413" spans="1:26" x14ac:dyDescent="0.25">
      <c r="A413" s="42"/>
      <c r="B413" s="42"/>
      <c r="C413" s="42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</row>
    <row r="414" spans="1:26" x14ac:dyDescent="0.25">
      <c r="A414" s="42"/>
      <c r="B414" s="42"/>
      <c r="C414" s="42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</row>
    <row r="415" spans="1:26" x14ac:dyDescent="0.25">
      <c r="A415" s="42"/>
      <c r="B415" s="42"/>
      <c r="C415" s="42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</row>
    <row r="416" spans="1:26" x14ac:dyDescent="0.25">
      <c r="A416" s="42"/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</row>
    <row r="417" spans="1:26" x14ac:dyDescent="0.25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</row>
    <row r="418" spans="1:26" x14ac:dyDescent="0.25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</row>
    <row r="419" spans="1:26" x14ac:dyDescent="0.25">
      <c r="A419" s="42"/>
      <c r="B419" s="42"/>
      <c r="C419" s="42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</row>
    <row r="420" spans="1:26" x14ac:dyDescent="0.25">
      <c r="A420" s="42"/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</row>
    <row r="421" spans="1:26" x14ac:dyDescent="0.25">
      <c r="A421" s="42"/>
      <c r="B421" s="42"/>
      <c r="C421" s="42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</row>
    <row r="422" spans="1:26" x14ac:dyDescent="0.25">
      <c r="A422" s="42"/>
      <c r="B422" s="42"/>
      <c r="C422" s="42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</row>
    <row r="423" spans="1:26" x14ac:dyDescent="0.25">
      <c r="A423" s="42"/>
      <c r="B423" s="42"/>
      <c r="C423" s="42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</row>
    <row r="424" spans="1:26" x14ac:dyDescent="0.25">
      <c r="A424" s="42"/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</row>
    <row r="425" spans="1:26" x14ac:dyDescent="0.25">
      <c r="A425" s="42"/>
      <c r="B425" s="42"/>
      <c r="C425" s="42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</row>
    <row r="426" spans="1:26" x14ac:dyDescent="0.25">
      <c r="A426" s="42"/>
      <c r="B426" s="42"/>
      <c r="C426" s="42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</row>
    <row r="427" spans="1:26" x14ac:dyDescent="0.25">
      <c r="A427" s="42"/>
      <c r="B427" s="42"/>
      <c r="C427" s="42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</row>
    <row r="428" spans="1:26" x14ac:dyDescent="0.25">
      <c r="A428" s="42"/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</row>
    <row r="429" spans="1:26" x14ac:dyDescent="0.25">
      <c r="A429" s="42"/>
      <c r="B429" s="42"/>
      <c r="C429" s="42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</row>
    <row r="430" spans="1:26" x14ac:dyDescent="0.25">
      <c r="A430" s="42"/>
      <c r="B430" s="42"/>
      <c r="C430" s="42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</row>
    <row r="431" spans="1:26" x14ac:dyDescent="0.25">
      <c r="A431" s="42"/>
      <c r="B431" s="42"/>
      <c r="C431" s="42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</row>
    <row r="432" spans="1:26" x14ac:dyDescent="0.25">
      <c r="A432" s="42"/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</row>
    <row r="433" spans="1:26" x14ac:dyDescent="0.25">
      <c r="A433" s="42"/>
      <c r="B433" s="42"/>
      <c r="C433" s="42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</row>
    <row r="434" spans="1:26" x14ac:dyDescent="0.25">
      <c r="A434" s="42"/>
      <c r="B434" s="42"/>
      <c r="C434" s="42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</row>
    <row r="435" spans="1:26" x14ac:dyDescent="0.25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 x14ac:dyDescent="0.25">
      <c r="A436" s="42"/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</row>
    <row r="437" spans="1:26" x14ac:dyDescent="0.25">
      <c r="A437" s="42"/>
      <c r="B437" s="42"/>
      <c r="C437" s="42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</row>
    <row r="438" spans="1:26" x14ac:dyDescent="0.25">
      <c r="A438" s="42"/>
      <c r="B438" s="42"/>
      <c r="C438" s="42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</row>
    <row r="439" spans="1:26" x14ac:dyDescent="0.25">
      <c r="A439" s="42"/>
      <c r="B439" s="42"/>
      <c r="C439" s="42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</row>
    <row r="440" spans="1:26" x14ac:dyDescent="0.25">
      <c r="A440" s="42"/>
      <c r="B440" s="42"/>
      <c r="C440" s="42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</row>
    <row r="441" spans="1:26" x14ac:dyDescent="0.25">
      <c r="A441" s="42"/>
      <c r="B441" s="42"/>
      <c r="C441" s="42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</row>
    <row r="442" spans="1:26" x14ac:dyDescent="0.25">
      <c r="A442" s="42"/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</row>
    <row r="443" spans="1:26" x14ac:dyDescent="0.25">
      <c r="A443" s="42"/>
      <c r="B443" s="42"/>
      <c r="C443" s="42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</row>
    <row r="444" spans="1:26" x14ac:dyDescent="0.25">
      <c r="A444" s="42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</row>
    <row r="445" spans="1:26" x14ac:dyDescent="0.25">
      <c r="A445" s="42"/>
      <c r="B445" s="42"/>
      <c r="C445" s="42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</row>
    <row r="446" spans="1:26" x14ac:dyDescent="0.25">
      <c r="A446" s="42"/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</row>
    <row r="447" spans="1:26" x14ac:dyDescent="0.25">
      <c r="A447" s="42"/>
      <c r="B447" s="42"/>
      <c r="C447" s="42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</row>
    <row r="448" spans="1:26" x14ac:dyDescent="0.25">
      <c r="A448" s="42"/>
      <c r="B448" s="42"/>
      <c r="C448" s="42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</row>
    <row r="449" spans="1:26" x14ac:dyDescent="0.25">
      <c r="A449" s="42"/>
      <c r="B449" s="42"/>
      <c r="C449" s="42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</row>
    <row r="450" spans="1:26" x14ac:dyDescent="0.25">
      <c r="A450" s="42"/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</row>
    <row r="451" spans="1:26" x14ac:dyDescent="0.25">
      <c r="A451" s="42"/>
      <c r="B451" s="42"/>
      <c r="C451" s="42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</row>
    <row r="452" spans="1:26" x14ac:dyDescent="0.25">
      <c r="A452" s="42"/>
      <c r="B452" s="42"/>
      <c r="C452" s="42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</row>
    <row r="453" spans="1:26" x14ac:dyDescent="0.25">
      <c r="A453" s="42"/>
      <c r="B453" s="42"/>
      <c r="C453" s="42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</row>
    <row r="454" spans="1:26" x14ac:dyDescent="0.25">
      <c r="A454" s="42"/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</row>
    <row r="455" spans="1:26" x14ac:dyDescent="0.25">
      <c r="A455" s="42"/>
      <c r="B455" s="42"/>
      <c r="C455" s="42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</row>
    <row r="456" spans="1:26" x14ac:dyDescent="0.25">
      <c r="A456" s="42"/>
      <c r="B456" s="42"/>
      <c r="C456" s="42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</row>
    <row r="457" spans="1:26" x14ac:dyDescent="0.25">
      <c r="A457" s="42"/>
      <c r="B457" s="42"/>
      <c r="C457" s="42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</row>
    <row r="458" spans="1:26" x14ac:dyDescent="0.25">
      <c r="A458" s="42"/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</row>
    <row r="459" spans="1:26" x14ac:dyDescent="0.25">
      <c r="A459" s="42"/>
      <c r="B459" s="42"/>
      <c r="C459" s="42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</row>
    <row r="460" spans="1:26" x14ac:dyDescent="0.25">
      <c r="A460" s="42"/>
      <c r="B460" s="42"/>
      <c r="C460" s="42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</row>
    <row r="461" spans="1:26" x14ac:dyDescent="0.25">
      <c r="A461" s="42"/>
      <c r="B461" s="42"/>
      <c r="C461" s="42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</row>
    <row r="462" spans="1:26" x14ac:dyDescent="0.25">
      <c r="A462" s="42"/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</row>
    <row r="463" spans="1:26" x14ac:dyDescent="0.25">
      <c r="A463" s="42"/>
      <c r="B463" s="42"/>
      <c r="C463" s="42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</row>
    <row r="464" spans="1:26" x14ac:dyDescent="0.25">
      <c r="A464" s="42"/>
      <c r="B464" s="42"/>
      <c r="C464" s="42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</row>
    <row r="465" spans="1:26" x14ac:dyDescent="0.25">
      <c r="A465" s="42"/>
      <c r="B465" s="42"/>
      <c r="C465" s="42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</row>
    <row r="466" spans="1:26" x14ac:dyDescent="0.25">
      <c r="A466" s="42"/>
      <c r="B466" s="42"/>
      <c r="C466" s="42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</row>
    <row r="467" spans="1:26" x14ac:dyDescent="0.25">
      <c r="A467" s="42"/>
      <c r="B467" s="42"/>
      <c r="C467" s="42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</row>
    <row r="468" spans="1:26" x14ac:dyDescent="0.25">
      <c r="A468" s="42"/>
      <c r="B468" s="42"/>
      <c r="C468" s="42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</row>
    <row r="469" spans="1:26" x14ac:dyDescent="0.25">
      <c r="A469" s="42"/>
      <c r="B469" s="42"/>
      <c r="C469" s="42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</row>
    <row r="470" spans="1:26" x14ac:dyDescent="0.25">
      <c r="A470" s="42"/>
      <c r="B470" s="42"/>
      <c r="C470" s="42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</row>
    <row r="471" spans="1:26" x14ac:dyDescent="0.25">
      <c r="A471" s="42"/>
      <c r="B471" s="42"/>
      <c r="C471" s="42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</row>
    <row r="472" spans="1:26" x14ac:dyDescent="0.25">
      <c r="A472" s="42"/>
      <c r="B472" s="42"/>
      <c r="C472" s="42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</row>
    <row r="473" spans="1:26" x14ac:dyDescent="0.25">
      <c r="A473" s="42"/>
      <c r="B473" s="42"/>
      <c r="C473" s="42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</row>
    <row r="474" spans="1:26" x14ac:dyDescent="0.25">
      <c r="A474" s="42"/>
      <c r="B474" s="42"/>
      <c r="C474" s="42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</row>
    <row r="475" spans="1:26" x14ac:dyDescent="0.25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 x14ac:dyDescent="0.25">
      <c r="A476" s="42"/>
      <c r="B476" s="42"/>
      <c r="C476" s="42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</row>
    <row r="477" spans="1:26" x14ac:dyDescent="0.25">
      <c r="A477" s="42"/>
      <c r="B477" s="42"/>
      <c r="C477" s="42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</row>
    <row r="478" spans="1:26" x14ac:dyDescent="0.25">
      <c r="A478" s="42"/>
      <c r="B478" s="42"/>
      <c r="C478" s="42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</row>
    <row r="479" spans="1:26" x14ac:dyDescent="0.25">
      <c r="A479" s="42"/>
      <c r="B479" s="42"/>
      <c r="C479" s="42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</row>
    <row r="480" spans="1:26" x14ac:dyDescent="0.25">
      <c r="A480" s="42"/>
      <c r="B480" s="42"/>
      <c r="C480" s="42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</row>
    <row r="481" spans="1:26" x14ac:dyDescent="0.25">
      <c r="A481" s="42"/>
      <c r="B481" s="42"/>
      <c r="C481" s="42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</row>
    <row r="482" spans="1:26" x14ac:dyDescent="0.25">
      <c r="A482" s="42"/>
      <c r="B482" s="42"/>
      <c r="C482" s="42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</row>
    <row r="483" spans="1:26" x14ac:dyDescent="0.25">
      <c r="A483" s="42"/>
      <c r="B483" s="42"/>
      <c r="C483" s="42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42"/>
      <c r="Z483" s="42"/>
    </row>
    <row r="484" spans="1:26" x14ac:dyDescent="0.25">
      <c r="A484" s="42"/>
      <c r="B484" s="42"/>
      <c r="C484" s="42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</row>
    <row r="485" spans="1:26" x14ac:dyDescent="0.25">
      <c r="A485" s="42"/>
      <c r="B485" s="42"/>
      <c r="C485" s="42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</row>
    <row r="486" spans="1:26" x14ac:dyDescent="0.25">
      <c r="A486" s="42"/>
      <c r="B486" s="42"/>
      <c r="C486" s="42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</row>
    <row r="487" spans="1:26" x14ac:dyDescent="0.25">
      <c r="A487" s="42"/>
      <c r="B487" s="42"/>
      <c r="C487" s="42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</row>
    <row r="488" spans="1:26" x14ac:dyDescent="0.25">
      <c r="A488" s="42"/>
      <c r="B488" s="42"/>
      <c r="C488" s="42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</row>
    <row r="489" spans="1:26" x14ac:dyDescent="0.25">
      <c r="A489" s="42"/>
      <c r="B489" s="42"/>
      <c r="C489" s="42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</row>
    <row r="490" spans="1:26" x14ac:dyDescent="0.25">
      <c r="A490" s="42"/>
      <c r="B490" s="42"/>
      <c r="C490" s="42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</row>
    <row r="491" spans="1:26" x14ac:dyDescent="0.25">
      <c r="A491" s="42"/>
      <c r="B491" s="42"/>
      <c r="C491" s="42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</row>
    <row r="492" spans="1:26" x14ac:dyDescent="0.25">
      <c r="A492" s="42"/>
      <c r="B492" s="42"/>
      <c r="C492" s="42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</row>
    <row r="493" spans="1:26" x14ac:dyDescent="0.25">
      <c r="A493" s="42"/>
      <c r="B493" s="42"/>
      <c r="C493" s="42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</row>
    <row r="494" spans="1:26" x14ac:dyDescent="0.25">
      <c r="A494" s="42"/>
      <c r="B494" s="42"/>
      <c r="C494" s="42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42"/>
      <c r="Z494" s="42"/>
    </row>
    <row r="495" spans="1:26" x14ac:dyDescent="0.25">
      <c r="A495" s="42"/>
      <c r="B495" s="42"/>
      <c r="C495" s="42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42"/>
      <c r="Z495" s="42"/>
    </row>
    <row r="496" spans="1:26" x14ac:dyDescent="0.25">
      <c r="A496" s="42"/>
      <c r="B496" s="42"/>
      <c r="C496" s="42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42"/>
      <c r="Z496" s="42"/>
    </row>
    <row r="497" spans="1:26" x14ac:dyDescent="0.25">
      <c r="A497" s="42"/>
      <c r="B497" s="42"/>
      <c r="C497" s="42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42"/>
      <c r="Z497" s="42"/>
    </row>
    <row r="498" spans="1:26" x14ac:dyDescent="0.25">
      <c r="A498" s="42"/>
      <c r="B498" s="42"/>
      <c r="C498" s="42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42"/>
      <c r="Z498" s="42"/>
    </row>
    <row r="499" spans="1:26" x14ac:dyDescent="0.25">
      <c r="A499" s="42"/>
      <c r="B499" s="42"/>
      <c r="C499" s="42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42"/>
      <c r="Z499" s="42"/>
    </row>
    <row r="500" spans="1:26" x14ac:dyDescent="0.25">
      <c r="A500" s="42"/>
      <c r="B500" s="42"/>
      <c r="C500" s="42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42"/>
      <c r="Z500" s="42"/>
    </row>
    <row r="501" spans="1:26" x14ac:dyDescent="0.25">
      <c r="A501" s="42"/>
      <c r="B501" s="42"/>
      <c r="C501" s="42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42"/>
      <c r="Z501" s="42"/>
    </row>
    <row r="502" spans="1:26" x14ac:dyDescent="0.25">
      <c r="A502" s="42"/>
      <c r="B502" s="42"/>
      <c r="C502" s="42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42"/>
      <c r="Z502" s="42"/>
    </row>
    <row r="503" spans="1:26" x14ac:dyDescent="0.25">
      <c r="A503" s="42"/>
      <c r="B503" s="42"/>
      <c r="C503" s="42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42"/>
      <c r="Z503" s="42"/>
    </row>
    <row r="504" spans="1:26" x14ac:dyDescent="0.25">
      <c r="A504" s="42"/>
      <c r="B504" s="42"/>
      <c r="C504" s="42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42"/>
      <c r="Z504" s="42"/>
    </row>
    <row r="505" spans="1:26" x14ac:dyDescent="0.25">
      <c r="A505" s="42"/>
      <c r="B505" s="42"/>
      <c r="C505" s="42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42"/>
      <c r="Z505" s="42"/>
    </row>
    <row r="506" spans="1:26" x14ac:dyDescent="0.25">
      <c r="A506" s="42"/>
      <c r="B506" s="42"/>
      <c r="C506" s="42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42"/>
      <c r="Z506" s="42"/>
    </row>
    <row r="507" spans="1:26" x14ac:dyDescent="0.25">
      <c r="A507" s="42"/>
      <c r="B507" s="42"/>
      <c r="C507" s="42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42"/>
      <c r="Z507" s="42"/>
    </row>
    <row r="508" spans="1:26" x14ac:dyDescent="0.25">
      <c r="A508" s="42"/>
      <c r="B508" s="42"/>
      <c r="C508" s="42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42"/>
      <c r="Z508" s="42"/>
    </row>
    <row r="509" spans="1:26" x14ac:dyDescent="0.25">
      <c r="A509" s="42"/>
      <c r="B509" s="42"/>
      <c r="C509" s="42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42"/>
      <c r="Z509" s="42"/>
    </row>
    <row r="510" spans="1:26" x14ac:dyDescent="0.25">
      <c r="A510" s="42"/>
      <c r="B510" s="42"/>
      <c r="C510" s="42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42"/>
      <c r="Z510" s="42"/>
    </row>
    <row r="511" spans="1:26" x14ac:dyDescent="0.25">
      <c r="A511" s="42"/>
      <c r="B511" s="42"/>
      <c r="C511" s="42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42"/>
      <c r="Z511" s="42"/>
    </row>
    <row r="512" spans="1:26" x14ac:dyDescent="0.25">
      <c r="A512" s="42"/>
      <c r="B512" s="42"/>
      <c r="C512" s="42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42"/>
      <c r="Z512" s="42"/>
    </row>
    <row r="513" spans="1:26" x14ac:dyDescent="0.25">
      <c r="A513" s="42"/>
      <c r="B513" s="42"/>
      <c r="C513" s="42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42"/>
      <c r="Z513" s="42"/>
    </row>
    <row r="514" spans="1:26" x14ac:dyDescent="0.25">
      <c r="A514" s="42"/>
      <c r="B514" s="42"/>
      <c r="C514" s="42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42"/>
      <c r="Z514" s="42"/>
    </row>
    <row r="515" spans="1:26" x14ac:dyDescent="0.25">
      <c r="A515" s="42"/>
      <c r="B515" s="42"/>
      <c r="C515" s="42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42"/>
      <c r="Z515" s="42"/>
    </row>
    <row r="516" spans="1:26" x14ac:dyDescent="0.25">
      <c r="A516" s="42"/>
      <c r="B516" s="42"/>
      <c r="C516" s="42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42"/>
      <c r="Z516" s="42"/>
    </row>
    <row r="517" spans="1:26" x14ac:dyDescent="0.25">
      <c r="A517" s="42"/>
      <c r="B517" s="42"/>
      <c r="C517" s="42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42"/>
      <c r="Z517" s="42"/>
    </row>
    <row r="518" spans="1:26" x14ac:dyDescent="0.25">
      <c r="A518" s="42"/>
      <c r="B518" s="42"/>
      <c r="C518" s="42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42"/>
      <c r="Z518" s="42"/>
    </row>
    <row r="519" spans="1:26" x14ac:dyDescent="0.25">
      <c r="A519" s="42"/>
      <c r="B519" s="42"/>
      <c r="C519" s="42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42"/>
      <c r="Z519" s="42"/>
    </row>
    <row r="520" spans="1:26" x14ac:dyDescent="0.25">
      <c r="A520" s="42"/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42"/>
      <c r="Z520" s="42"/>
    </row>
    <row r="521" spans="1:26" x14ac:dyDescent="0.25">
      <c r="A521" s="42"/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42"/>
      <c r="Z521" s="42"/>
    </row>
    <row r="522" spans="1:26" x14ac:dyDescent="0.25">
      <c r="A522" s="42"/>
      <c r="B522" s="42"/>
      <c r="C522" s="42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42"/>
      <c r="Z522" s="42"/>
    </row>
    <row r="523" spans="1:26" x14ac:dyDescent="0.25">
      <c r="A523" s="42"/>
      <c r="B523" s="42"/>
      <c r="C523" s="42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42"/>
      <c r="Z523" s="42"/>
    </row>
    <row r="524" spans="1:26" x14ac:dyDescent="0.25">
      <c r="A524" s="42"/>
      <c r="B524" s="42"/>
      <c r="C524" s="42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42"/>
      <c r="Z524" s="42"/>
    </row>
    <row r="525" spans="1:26" x14ac:dyDescent="0.25">
      <c r="A525" s="42"/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42"/>
      <c r="Z525" s="42"/>
    </row>
    <row r="526" spans="1:26" x14ac:dyDescent="0.25">
      <c r="A526" s="42"/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42"/>
      <c r="Z526" s="42"/>
    </row>
    <row r="527" spans="1:26" x14ac:dyDescent="0.25">
      <c r="A527" s="42"/>
      <c r="B527" s="42"/>
      <c r="C527" s="42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42"/>
      <c r="Z527" s="42"/>
    </row>
    <row r="528" spans="1:26" x14ac:dyDescent="0.25">
      <c r="A528" s="42"/>
      <c r="B528" s="42"/>
      <c r="C528" s="42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42"/>
      <c r="Z528" s="42"/>
    </row>
    <row r="529" spans="1:26" x14ac:dyDescent="0.25">
      <c r="A529" s="42"/>
      <c r="B529" s="42"/>
      <c r="C529" s="42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42"/>
      <c r="Z529" s="42"/>
    </row>
    <row r="530" spans="1:26" x14ac:dyDescent="0.25">
      <c r="A530" s="42"/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42"/>
      <c r="Z530" s="42"/>
    </row>
    <row r="531" spans="1:26" x14ac:dyDescent="0.25">
      <c r="A531" s="42"/>
      <c r="B531" s="42"/>
      <c r="C531" s="42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42"/>
      <c r="Z531" s="42"/>
    </row>
    <row r="532" spans="1:26" x14ac:dyDescent="0.25">
      <c r="A532" s="42"/>
      <c r="B532" s="42"/>
      <c r="C532" s="42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42"/>
      <c r="Z532" s="42"/>
    </row>
    <row r="533" spans="1:26" x14ac:dyDescent="0.25">
      <c r="A533" s="42"/>
      <c r="B533" s="42"/>
      <c r="C533" s="42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42"/>
      <c r="Z533" s="42"/>
    </row>
    <row r="534" spans="1:26" x14ac:dyDescent="0.25">
      <c r="A534" s="42"/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42"/>
      <c r="Z534" s="42"/>
    </row>
    <row r="535" spans="1:26" x14ac:dyDescent="0.25">
      <c r="A535" s="42"/>
      <c r="B535" s="42"/>
      <c r="C535" s="42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42"/>
      <c r="Z535" s="42"/>
    </row>
    <row r="536" spans="1:26" x14ac:dyDescent="0.25">
      <c r="A536" s="42"/>
      <c r="B536" s="42"/>
      <c r="C536" s="42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42"/>
      <c r="Z536" s="42"/>
    </row>
    <row r="537" spans="1:26" x14ac:dyDescent="0.25">
      <c r="A537" s="42"/>
      <c r="B537" s="42"/>
      <c r="C537" s="42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42"/>
      <c r="Z537" s="42"/>
    </row>
    <row r="538" spans="1:26" x14ac:dyDescent="0.25">
      <c r="A538" s="42"/>
      <c r="B538" s="42"/>
      <c r="C538" s="42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42"/>
      <c r="Z538" s="42"/>
    </row>
    <row r="539" spans="1:26" x14ac:dyDescent="0.25">
      <c r="A539" s="42"/>
      <c r="B539" s="42"/>
      <c r="C539" s="42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42"/>
      <c r="Z539" s="42"/>
    </row>
    <row r="540" spans="1:26" x14ac:dyDescent="0.25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 x14ac:dyDescent="0.25">
      <c r="A541" s="42"/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42"/>
      <c r="Z541" s="42"/>
    </row>
    <row r="542" spans="1:26" x14ac:dyDescent="0.25">
      <c r="A542" s="42"/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42"/>
      <c r="Z542" s="42"/>
    </row>
    <row r="543" spans="1:26" x14ac:dyDescent="0.25">
      <c r="A543" s="42"/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42"/>
      <c r="Z543" s="42"/>
    </row>
    <row r="544" spans="1:26" x14ac:dyDescent="0.25">
      <c r="A544" s="42"/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42"/>
      <c r="Z544" s="42"/>
    </row>
    <row r="545" spans="1:26" x14ac:dyDescent="0.25">
      <c r="A545" s="42"/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42"/>
      <c r="Z545" s="42"/>
    </row>
    <row r="546" spans="1:26" x14ac:dyDescent="0.25">
      <c r="A546" s="42"/>
      <c r="B546" s="42"/>
      <c r="C546" s="42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42"/>
      <c r="Z546" s="42"/>
    </row>
    <row r="547" spans="1:26" x14ac:dyDescent="0.25">
      <c r="A547" s="42"/>
      <c r="B547" s="42"/>
      <c r="C547" s="42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42"/>
      <c r="Z547" s="42"/>
    </row>
    <row r="548" spans="1:26" x14ac:dyDescent="0.25">
      <c r="A548" s="42"/>
      <c r="B548" s="42"/>
      <c r="C548" s="42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42"/>
      <c r="Z548" s="42"/>
    </row>
    <row r="549" spans="1:26" x14ac:dyDescent="0.25">
      <c r="A549" s="42"/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42"/>
      <c r="Z549" s="42"/>
    </row>
    <row r="550" spans="1:26" x14ac:dyDescent="0.25">
      <c r="A550" s="42"/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42"/>
      <c r="Z550" s="42"/>
    </row>
    <row r="551" spans="1:26" x14ac:dyDescent="0.25">
      <c r="A551" s="42"/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42"/>
      <c r="Z551" s="42"/>
    </row>
    <row r="552" spans="1:26" x14ac:dyDescent="0.25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 x14ac:dyDescent="0.25">
      <c r="A553" s="42"/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42"/>
      <c r="Z553" s="42"/>
    </row>
    <row r="554" spans="1:26" x14ac:dyDescent="0.25">
      <c r="A554" s="42"/>
      <c r="B554" s="42"/>
      <c r="C554" s="42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42"/>
      <c r="Z554" s="42"/>
    </row>
    <row r="555" spans="1:26" x14ac:dyDescent="0.25">
      <c r="A555" s="42"/>
      <c r="B555" s="42"/>
      <c r="C555" s="42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42"/>
      <c r="Z555" s="42"/>
    </row>
    <row r="556" spans="1:26" x14ac:dyDescent="0.25">
      <c r="A556" s="42"/>
      <c r="B556" s="42"/>
      <c r="C556" s="42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42"/>
      <c r="Z556" s="42"/>
    </row>
    <row r="557" spans="1:26" x14ac:dyDescent="0.25">
      <c r="A557" s="42"/>
      <c r="B557" s="42"/>
      <c r="C557" s="42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42"/>
      <c r="Z557" s="42"/>
    </row>
    <row r="558" spans="1:26" x14ac:dyDescent="0.25">
      <c r="A558" s="42"/>
      <c r="B558" s="42"/>
      <c r="C558" s="42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42"/>
      <c r="Z558" s="42"/>
    </row>
    <row r="559" spans="1:26" x14ac:dyDescent="0.25">
      <c r="A559" s="42"/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42"/>
      <c r="Z559" s="42"/>
    </row>
    <row r="560" spans="1:26" x14ac:dyDescent="0.25">
      <c r="A560" s="42"/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42"/>
      <c r="Z560" s="42"/>
    </row>
    <row r="561" spans="1:26" x14ac:dyDescent="0.25">
      <c r="A561" s="42"/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42"/>
      <c r="Z561" s="42"/>
    </row>
    <row r="562" spans="1:26" x14ac:dyDescent="0.25">
      <c r="A562" s="42"/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42"/>
      <c r="Z562" s="42"/>
    </row>
    <row r="563" spans="1:26" x14ac:dyDescent="0.25">
      <c r="A563" s="42"/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42"/>
      <c r="Z563" s="42"/>
    </row>
    <row r="564" spans="1:26" x14ac:dyDescent="0.25">
      <c r="A564" s="42"/>
      <c r="B564" s="42"/>
      <c r="C564" s="42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42"/>
      <c r="Z564" s="42"/>
    </row>
    <row r="565" spans="1:26" x14ac:dyDescent="0.25">
      <c r="A565" s="42"/>
      <c r="B565" s="42"/>
      <c r="C565" s="42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42"/>
      <c r="Z565" s="42"/>
    </row>
    <row r="566" spans="1:26" x14ac:dyDescent="0.25">
      <c r="A566" s="42"/>
      <c r="B566" s="42"/>
      <c r="C566" s="42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42"/>
      <c r="Z566" s="42"/>
    </row>
    <row r="567" spans="1:26" x14ac:dyDescent="0.25">
      <c r="A567" s="42"/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42"/>
      <c r="Z567" s="42"/>
    </row>
    <row r="568" spans="1:26" x14ac:dyDescent="0.25">
      <c r="A568" s="42"/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42"/>
      <c r="Z568" s="42"/>
    </row>
    <row r="569" spans="1:26" x14ac:dyDescent="0.25">
      <c r="A569" s="42"/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42"/>
      <c r="Z569" s="42"/>
    </row>
    <row r="570" spans="1:26" x14ac:dyDescent="0.25">
      <c r="A570" s="42"/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42"/>
      <c r="Z570" s="42"/>
    </row>
    <row r="571" spans="1:26" x14ac:dyDescent="0.25">
      <c r="A571" s="42"/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42"/>
      <c r="Z571" s="42"/>
    </row>
    <row r="572" spans="1:26" x14ac:dyDescent="0.25">
      <c r="A572" s="42"/>
      <c r="B572" s="42"/>
      <c r="C572" s="42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42"/>
      <c r="Z572" s="42"/>
    </row>
    <row r="573" spans="1:26" x14ac:dyDescent="0.25">
      <c r="A573" s="42"/>
      <c r="B573" s="42"/>
      <c r="C573" s="42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42"/>
      <c r="Z573" s="42"/>
    </row>
    <row r="574" spans="1:26" x14ac:dyDescent="0.25">
      <c r="A574" s="42"/>
      <c r="B574" s="42"/>
      <c r="C574" s="42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42"/>
      <c r="Z574" s="42"/>
    </row>
    <row r="575" spans="1:26" x14ac:dyDescent="0.25">
      <c r="A575" s="42"/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42"/>
      <c r="Z575" s="42"/>
    </row>
    <row r="576" spans="1:26" x14ac:dyDescent="0.25">
      <c r="A576" s="42"/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42"/>
      <c r="Z576" s="42"/>
    </row>
    <row r="577" spans="1:26" x14ac:dyDescent="0.25">
      <c r="A577" s="42"/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42"/>
      <c r="Z577" s="42"/>
    </row>
    <row r="578" spans="1:26" x14ac:dyDescent="0.25">
      <c r="A578" s="42"/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42"/>
      <c r="Z578" s="42"/>
    </row>
    <row r="579" spans="1:26" x14ac:dyDescent="0.25">
      <c r="A579" s="42"/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42"/>
      <c r="Z579" s="42"/>
    </row>
    <row r="580" spans="1:26" x14ac:dyDescent="0.25">
      <c r="A580" s="42"/>
      <c r="B580" s="42"/>
      <c r="C580" s="42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42"/>
      <c r="Z580" s="42"/>
    </row>
    <row r="581" spans="1:26" x14ac:dyDescent="0.25">
      <c r="A581" s="42"/>
      <c r="B581" s="42"/>
      <c r="C581" s="42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42"/>
      <c r="Z581" s="42"/>
    </row>
    <row r="582" spans="1:26" x14ac:dyDescent="0.25">
      <c r="A582" s="42"/>
      <c r="B582" s="42"/>
      <c r="C582" s="42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42"/>
      <c r="Z582" s="42"/>
    </row>
    <row r="583" spans="1:26" x14ac:dyDescent="0.25">
      <c r="A583" s="42"/>
      <c r="B583" s="42"/>
      <c r="C583" s="42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42"/>
      <c r="Z583" s="42"/>
    </row>
    <row r="584" spans="1:26" x14ac:dyDescent="0.25">
      <c r="A584" s="42"/>
      <c r="B584" s="42"/>
      <c r="C584" s="42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42"/>
      <c r="Z584" s="42"/>
    </row>
    <row r="585" spans="1:26" x14ac:dyDescent="0.25">
      <c r="A585" s="42"/>
      <c r="B585" s="42"/>
      <c r="C585" s="42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42"/>
      <c r="Z585" s="42"/>
    </row>
    <row r="586" spans="1:26" x14ac:dyDescent="0.25">
      <c r="A586" s="42"/>
      <c r="B586" s="42"/>
      <c r="C586" s="42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42"/>
      <c r="Z586" s="42"/>
    </row>
    <row r="587" spans="1:26" x14ac:dyDescent="0.25">
      <c r="A587" s="42"/>
      <c r="B587" s="42"/>
      <c r="C587" s="42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42"/>
      <c r="Z587" s="42"/>
    </row>
    <row r="588" spans="1:26" x14ac:dyDescent="0.25">
      <c r="A588" s="42"/>
      <c r="B588" s="42"/>
      <c r="C588" s="42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42"/>
      <c r="Z588" s="42"/>
    </row>
    <row r="589" spans="1:26" x14ac:dyDescent="0.25">
      <c r="A589" s="42"/>
      <c r="B589" s="42"/>
      <c r="C589" s="42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42"/>
      <c r="Z589" s="42"/>
    </row>
    <row r="590" spans="1:26" x14ac:dyDescent="0.25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x14ac:dyDescent="0.25">
      <c r="A591" s="42"/>
      <c r="B591" s="42"/>
      <c r="C591" s="42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42"/>
      <c r="Z591" s="42"/>
    </row>
    <row r="592" spans="1:26" x14ac:dyDescent="0.25">
      <c r="A592" s="42"/>
      <c r="B592" s="42"/>
      <c r="C592" s="42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42"/>
      <c r="Z592" s="42"/>
    </row>
    <row r="593" spans="1:26" x14ac:dyDescent="0.25">
      <c r="A593" s="42"/>
      <c r="B593" s="42"/>
      <c r="C593" s="42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42"/>
      <c r="Z593" s="42"/>
    </row>
    <row r="594" spans="1:26" x14ac:dyDescent="0.25">
      <c r="A594" s="42"/>
      <c r="B594" s="42"/>
      <c r="C594" s="42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42"/>
      <c r="Z594" s="42"/>
    </row>
    <row r="595" spans="1:26" x14ac:dyDescent="0.25">
      <c r="A595" s="42"/>
      <c r="B595" s="42"/>
      <c r="C595" s="42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42"/>
      <c r="Z595" s="42"/>
    </row>
    <row r="596" spans="1:26" x14ac:dyDescent="0.25">
      <c r="A596" s="42"/>
      <c r="B596" s="42"/>
      <c r="C596" s="42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42"/>
      <c r="Z596" s="42"/>
    </row>
    <row r="597" spans="1:26" x14ac:dyDescent="0.25">
      <c r="A597" s="42"/>
      <c r="B597" s="42"/>
      <c r="C597" s="42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42"/>
      <c r="Z597" s="42"/>
    </row>
    <row r="598" spans="1:26" x14ac:dyDescent="0.25">
      <c r="A598" s="42"/>
      <c r="B598" s="42"/>
      <c r="C598" s="42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42"/>
      <c r="Z598" s="42"/>
    </row>
    <row r="599" spans="1:26" x14ac:dyDescent="0.25">
      <c r="A599" s="42"/>
      <c r="B599" s="42"/>
      <c r="C599" s="42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42"/>
      <c r="Z599" s="42"/>
    </row>
    <row r="600" spans="1:26" x14ac:dyDescent="0.25">
      <c r="A600" s="42"/>
      <c r="B600" s="42"/>
      <c r="C600" s="42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42"/>
      <c r="Z600" s="42"/>
    </row>
    <row r="601" spans="1:26" x14ac:dyDescent="0.25">
      <c r="A601" s="42"/>
      <c r="B601" s="42"/>
      <c r="C601" s="42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42"/>
      <c r="Z601" s="42"/>
    </row>
    <row r="602" spans="1:26" x14ac:dyDescent="0.25">
      <c r="A602" s="42"/>
      <c r="B602" s="42"/>
      <c r="C602" s="42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42"/>
      <c r="Z602" s="42"/>
    </row>
    <row r="603" spans="1:26" x14ac:dyDescent="0.25">
      <c r="A603" s="42"/>
      <c r="B603" s="42"/>
      <c r="C603" s="42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42"/>
      <c r="Z603" s="42"/>
    </row>
    <row r="604" spans="1:26" x14ac:dyDescent="0.25">
      <c r="A604" s="42"/>
      <c r="B604" s="42"/>
      <c r="C604" s="42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42"/>
      <c r="Z604" s="42"/>
    </row>
    <row r="605" spans="1:26" x14ac:dyDescent="0.25">
      <c r="A605" s="42"/>
      <c r="B605" s="42"/>
      <c r="C605" s="42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42"/>
      <c r="Z605" s="42"/>
    </row>
    <row r="606" spans="1:26" x14ac:dyDescent="0.25">
      <c r="A606" s="42"/>
      <c r="B606" s="42"/>
      <c r="C606" s="42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42"/>
      <c r="Z606" s="42"/>
    </row>
    <row r="607" spans="1:26" x14ac:dyDescent="0.25">
      <c r="A607" s="42"/>
      <c r="B607" s="42"/>
      <c r="C607" s="42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42"/>
      <c r="Z607" s="42"/>
    </row>
    <row r="608" spans="1:26" x14ac:dyDescent="0.25">
      <c r="A608" s="42"/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42"/>
      <c r="Z608" s="42"/>
    </row>
    <row r="609" spans="1:26" x14ac:dyDescent="0.25">
      <c r="A609" s="42"/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42"/>
      <c r="Z609" s="42"/>
    </row>
    <row r="610" spans="1:26" x14ac:dyDescent="0.25">
      <c r="A610" s="42"/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</row>
    <row r="611" spans="1:26" x14ac:dyDescent="0.25">
      <c r="A611" s="42"/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42"/>
      <c r="Z611" s="42"/>
    </row>
    <row r="612" spans="1:26" x14ac:dyDescent="0.25">
      <c r="A612" s="42"/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42"/>
      <c r="Z612" s="42"/>
    </row>
    <row r="613" spans="1:26" x14ac:dyDescent="0.25">
      <c r="A613" s="42"/>
      <c r="B613" s="42"/>
      <c r="C613" s="42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42"/>
      <c r="Z613" s="42"/>
    </row>
    <row r="614" spans="1:26" x14ac:dyDescent="0.25">
      <c r="A614" s="42"/>
      <c r="B614" s="42"/>
      <c r="C614" s="42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42"/>
      <c r="Z614" s="42"/>
    </row>
    <row r="615" spans="1:26" x14ac:dyDescent="0.25">
      <c r="A615" s="42"/>
      <c r="B615" s="42"/>
      <c r="C615" s="42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42"/>
      <c r="Z615" s="42"/>
    </row>
    <row r="616" spans="1:26" x14ac:dyDescent="0.25">
      <c r="A616" s="42"/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42"/>
      <c r="Z616" s="42"/>
    </row>
    <row r="617" spans="1:26" x14ac:dyDescent="0.25">
      <c r="A617" s="42"/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42"/>
      <c r="Z617" s="42"/>
    </row>
    <row r="618" spans="1:26" x14ac:dyDescent="0.25">
      <c r="A618" s="42"/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42"/>
      <c r="Z618" s="42"/>
    </row>
    <row r="619" spans="1:26" x14ac:dyDescent="0.25">
      <c r="A619" s="42"/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42"/>
      <c r="Z619" s="42"/>
    </row>
    <row r="620" spans="1:26" x14ac:dyDescent="0.25">
      <c r="A620" s="42"/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42"/>
      <c r="Z620" s="42"/>
    </row>
    <row r="621" spans="1:26" x14ac:dyDescent="0.25">
      <c r="A621" s="42"/>
      <c r="B621" s="42"/>
      <c r="C621" s="42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42"/>
      <c r="Z621" s="42"/>
    </row>
    <row r="622" spans="1:26" x14ac:dyDescent="0.25">
      <c r="A622" s="42"/>
      <c r="B622" s="42"/>
      <c r="C622" s="42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42"/>
      <c r="Z622" s="42"/>
    </row>
    <row r="623" spans="1:26" x14ac:dyDescent="0.25">
      <c r="A623" s="42"/>
      <c r="B623" s="42"/>
      <c r="C623" s="42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42"/>
      <c r="Z623" s="42"/>
    </row>
    <row r="624" spans="1:26" x14ac:dyDescent="0.25">
      <c r="A624" s="42"/>
      <c r="B624" s="42"/>
      <c r="C624" s="42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42"/>
      <c r="Z624" s="42"/>
    </row>
    <row r="625" spans="1:26" x14ac:dyDescent="0.25">
      <c r="A625" s="42"/>
      <c r="B625" s="42"/>
      <c r="C625" s="42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42"/>
      <c r="Z625" s="42"/>
    </row>
    <row r="626" spans="1:26" x14ac:dyDescent="0.25">
      <c r="A626" s="42"/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42"/>
      <c r="Z626" s="42"/>
    </row>
    <row r="627" spans="1:26" x14ac:dyDescent="0.25">
      <c r="A627" s="42"/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42"/>
      <c r="Z627" s="42"/>
    </row>
    <row r="628" spans="1:26" x14ac:dyDescent="0.25">
      <c r="A628" s="42"/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42"/>
      <c r="Z628" s="42"/>
    </row>
    <row r="629" spans="1:26" x14ac:dyDescent="0.25">
      <c r="A629" s="42"/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42"/>
      <c r="Z629" s="42"/>
    </row>
    <row r="630" spans="1:26" x14ac:dyDescent="0.25">
      <c r="A630" s="42"/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42"/>
      <c r="Z630" s="42"/>
    </row>
    <row r="631" spans="1:26" x14ac:dyDescent="0.25">
      <c r="A631" s="42"/>
      <c r="B631" s="42"/>
      <c r="C631" s="42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42"/>
      <c r="Z631" s="42"/>
    </row>
    <row r="632" spans="1:26" x14ac:dyDescent="0.25">
      <c r="A632" s="42"/>
      <c r="B632" s="42"/>
      <c r="C632" s="42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42"/>
      <c r="Z632" s="42"/>
    </row>
    <row r="633" spans="1:26" x14ac:dyDescent="0.25">
      <c r="A633" s="42"/>
      <c r="B633" s="42"/>
      <c r="C633" s="42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42"/>
      <c r="Z633" s="42"/>
    </row>
    <row r="634" spans="1:26" x14ac:dyDescent="0.25">
      <c r="A634" s="42"/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42"/>
      <c r="Z634" s="42"/>
    </row>
    <row r="635" spans="1:26" x14ac:dyDescent="0.25">
      <c r="A635" s="42"/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42"/>
      <c r="Z635" s="42"/>
    </row>
    <row r="636" spans="1:26" x14ac:dyDescent="0.25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 x14ac:dyDescent="0.25">
      <c r="A637" s="42"/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42"/>
      <c r="Z637" s="42"/>
    </row>
    <row r="638" spans="1:26" x14ac:dyDescent="0.25">
      <c r="A638" s="42"/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42"/>
      <c r="Z638" s="42"/>
    </row>
    <row r="639" spans="1:26" x14ac:dyDescent="0.25">
      <c r="A639" s="42"/>
      <c r="B639" s="42"/>
      <c r="C639" s="42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42"/>
      <c r="Z639" s="42"/>
    </row>
    <row r="640" spans="1:26" x14ac:dyDescent="0.25">
      <c r="A640" s="42"/>
      <c r="B640" s="42"/>
      <c r="C640" s="42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42"/>
      <c r="Z640" s="42"/>
    </row>
    <row r="641" spans="1:26" x14ac:dyDescent="0.25">
      <c r="A641" s="42"/>
      <c r="B641" s="42"/>
      <c r="C641" s="42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42"/>
      <c r="Z641" s="42"/>
    </row>
    <row r="642" spans="1:26" x14ac:dyDescent="0.25">
      <c r="A642" s="42"/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42"/>
      <c r="Z642" s="42"/>
    </row>
    <row r="643" spans="1:26" x14ac:dyDescent="0.25">
      <c r="A643" s="42"/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42"/>
      <c r="Z643" s="42"/>
    </row>
    <row r="644" spans="1:26" x14ac:dyDescent="0.25">
      <c r="A644" s="42"/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42"/>
      <c r="Z644" s="42"/>
    </row>
    <row r="645" spans="1:26" x14ac:dyDescent="0.25">
      <c r="A645" s="42"/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42"/>
      <c r="Z645" s="42"/>
    </row>
    <row r="646" spans="1:26" x14ac:dyDescent="0.25">
      <c r="A646" s="42"/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42"/>
      <c r="Z646" s="42"/>
    </row>
    <row r="647" spans="1:26" x14ac:dyDescent="0.25">
      <c r="A647" s="42"/>
      <c r="B647" s="42"/>
      <c r="C647" s="42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42"/>
      <c r="Z647" s="42"/>
    </row>
    <row r="648" spans="1:26" x14ac:dyDescent="0.25">
      <c r="A648" s="42"/>
      <c r="B648" s="42"/>
      <c r="C648" s="42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42"/>
      <c r="Z648" s="42"/>
    </row>
    <row r="649" spans="1:26" x14ac:dyDescent="0.25">
      <c r="A649" s="42"/>
      <c r="B649" s="42"/>
      <c r="C649" s="42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42"/>
      <c r="Z649" s="42"/>
    </row>
    <row r="650" spans="1:26" x14ac:dyDescent="0.25">
      <c r="A650" s="42"/>
      <c r="B650" s="42"/>
      <c r="C650" s="42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42"/>
      <c r="Z650" s="42"/>
    </row>
    <row r="651" spans="1:26" x14ac:dyDescent="0.25">
      <c r="A651" s="42"/>
      <c r="B651" s="42"/>
      <c r="C651" s="42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42"/>
      <c r="Z651" s="42"/>
    </row>
    <row r="652" spans="1:26" x14ac:dyDescent="0.25">
      <c r="A652" s="42"/>
      <c r="B652" s="42"/>
      <c r="C652" s="42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42"/>
      <c r="Z652" s="42"/>
    </row>
    <row r="653" spans="1:26" x14ac:dyDescent="0.25">
      <c r="A653" s="42"/>
      <c r="B653" s="42"/>
      <c r="C653" s="42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42"/>
      <c r="Z653" s="42"/>
    </row>
    <row r="654" spans="1:26" x14ac:dyDescent="0.25">
      <c r="A654" s="42"/>
      <c r="B654" s="42"/>
      <c r="C654" s="42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42"/>
      <c r="Z654" s="42"/>
    </row>
    <row r="655" spans="1:26" x14ac:dyDescent="0.25">
      <c r="A655" s="42"/>
      <c r="B655" s="42"/>
      <c r="C655" s="42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42"/>
      <c r="Z655" s="42"/>
    </row>
    <row r="656" spans="1:26" x14ac:dyDescent="0.25">
      <c r="A656" s="42"/>
      <c r="B656" s="42"/>
      <c r="C656" s="42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42"/>
      <c r="Z656" s="42"/>
    </row>
    <row r="657" spans="1:26" x14ac:dyDescent="0.25">
      <c r="A657" s="42"/>
      <c r="B657" s="42"/>
      <c r="C657" s="42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42"/>
      <c r="Z657" s="42"/>
    </row>
    <row r="658" spans="1:26" x14ac:dyDescent="0.25">
      <c r="A658" s="42"/>
      <c r="B658" s="42"/>
      <c r="C658" s="42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42"/>
      <c r="Z658" s="42"/>
    </row>
    <row r="659" spans="1:26" x14ac:dyDescent="0.25">
      <c r="A659" s="42"/>
      <c r="B659" s="42"/>
      <c r="C659" s="42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42"/>
      <c r="Z659" s="42"/>
    </row>
    <row r="660" spans="1:26" x14ac:dyDescent="0.25">
      <c r="A660" s="42"/>
      <c r="B660" s="42"/>
      <c r="C660" s="42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42"/>
      <c r="Z660" s="42"/>
    </row>
    <row r="661" spans="1:26" x14ac:dyDescent="0.25">
      <c r="A661" s="42"/>
      <c r="B661" s="42"/>
      <c r="C661" s="42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42"/>
      <c r="Z661" s="42"/>
    </row>
    <row r="662" spans="1:26" x14ac:dyDescent="0.25">
      <c r="A662" s="42"/>
      <c r="B662" s="42"/>
      <c r="C662" s="42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42"/>
      <c r="Z662" s="42"/>
    </row>
    <row r="663" spans="1:26" x14ac:dyDescent="0.25">
      <c r="A663" s="42"/>
      <c r="B663" s="42"/>
      <c r="C663" s="42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42"/>
      <c r="Z663" s="42"/>
    </row>
    <row r="664" spans="1:26" x14ac:dyDescent="0.25">
      <c r="A664" s="42"/>
      <c r="B664" s="42"/>
      <c r="C664" s="42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42"/>
      <c r="Z664" s="42"/>
    </row>
    <row r="665" spans="1:26" x14ac:dyDescent="0.25">
      <c r="A665" s="42"/>
      <c r="B665" s="42"/>
      <c r="C665" s="42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42"/>
      <c r="Z665" s="42"/>
    </row>
    <row r="666" spans="1:26" x14ac:dyDescent="0.25">
      <c r="A666" s="42"/>
      <c r="B666" s="42"/>
      <c r="C666" s="42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42"/>
      <c r="Z666" s="42"/>
    </row>
    <row r="667" spans="1:26" x14ac:dyDescent="0.25">
      <c r="A667" s="42"/>
      <c r="B667" s="42"/>
      <c r="C667" s="42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42"/>
      <c r="Z667" s="42"/>
    </row>
    <row r="668" spans="1:26" x14ac:dyDescent="0.25">
      <c r="A668" s="42"/>
      <c r="B668" s="42"/>
      <c r="C668" s="42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42"/>
      <c r="Z668" s="42"/>
    </row>
    <row r="669" spans="1:26" x14ac:dyDescent="0.25">
      <c r="A669" s="42"/>
      <c r="B669" s="42"/>
      <c r="C669" s="42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42"/>
      <c r="Z669" s="42"/>
    </row>
    <row r="670" spans="1:26" x14ac:dyDescent="0.25">
      <c r="A670" s="42"/>
      <c r="B670" s="42"/>
      <c r="C670" s="42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42"/>
      <c r="Z670" s="42"/>
    </row>
    <row r="671" spans="1:26" x14ac:dyDescent="0.25">
      <c r="A671" s="42"/>
      <c r="B671" s="42"/>
      <c r="C671" s="42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42"/>
      <c r="Z671" s="42"/>
    </row>
    <row r="672" spans="1:26" x14ac:dyDescent="0.25">
      <c r="A672" s="42"/>
      <c r="B672" s="42"/>
      <c r="C672" s="42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42"/>
      <c r="Z672" s="42"/>
    </row>
    <row r="673" spans="1:26" x14ac:dyDescent="0.25">
      <c r="A673" s="42"/>
      <c r="B673" s="42"/>
      <c r="C673" s="42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42"/>
      <c r="Z673" s="42"/>
    </row>
    <row r="674" spans="1:26" x14ac:dyDescent="0.25">
      <c r="A674" s="42"/>
      <c r="B674" s="42"/>
      <c r="C674" s="42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42"/>
      <c r="Z674" s="42"/>
    </row>
    <row r="675" spans="1:26" x14ac:dyDescent="0.25">
      <c r="A675" s="42"/>
      <c r="B675" s="42"/>
      <c r="C675" s="42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42"/>
      <c r="Z675" s="42"/>
    </row>
    <row r="676" spans="1:26" x14ac:dyDescent="0.25">
      <c r="A676" s="42"/>
      <c r="B676" s="42"/>
      <c r="C676" s="42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42"/>
      <c r="Z676" s="42"/>
    </row>
    <row r="677" spans="1:26" x14ac:dyDescent="0.25">
      <c r="A677" s="42"/>
      <c r="B677" s="42"/>
      <c r="C677" s="42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42"/>
      <c r="Z677" s="42"/>
    </row>
    <row r="678" spans="1:26" x14ac:dyDescent="0.25">
      <c r="A678" s="42"/>
      <c r="B678" s="42"/>
      <c r="C678" s="42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42"/>
      <c r="Z678" s="42"/>
    </row>
    <row r="679" spans="1:26" x14ac:dyDescent="0.25">
      <c r="A679" s="42"/>
      <c r="B679" s="42"/>
      <c r="C679" s="42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42"/>
      <c r="Z679" s="42"/>
    </row>
    <row r="680" spans="1:26" x14ac:dyDescent="0.25">
      <c r="A680" s="42"/>
      <c r="B680" s="42"/>
      <c r="C680" s="42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42"/>
      <c r="Z680" s="42"/>
    </row>
    <row r="681" spans="1:26" x14ac:dyDescent="0.25">
      <c r="A681" s="42"/>
      <c r="B681" s="42"/>
      <c r="C681" s="42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42"/>
      <c r="Z681" s="42"/>
    </row>
    <row r="682" spans="1:26" x14ac:dyDescent="0.25">
      <c r="A682" s="42"/>
      <c r="B682" s="42"/>
      <c r="C682" s="42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42"/>
      <c r="Z682" s="42"/>
    </row>
    <row r="683" spans="1:26" x14ac:dyDescent="0.25">
      <c r="A683" s="42"/>
      <c r="B683" s="42"/>
      <c r="C683" s="42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42"/>
      <c r="Z683" s="42"/>
    </row>
    <row r="684" spans="1:26" x14ac:dyDescent="0.25">
      <c r="A684" s="42"/>
      <c r="B684" s="42"/>
      <c r="C684" s="42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42"/>
      <c r="Z684" s="42"/>
    </row>
    <row r="685" spans="1:26" x14ac:dyDescent="0.25">
      <c r="A685" s="42"/>
      <c r="B685" s="42"/>
      <c r="C685" s="42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42"/>
      <c r="Z685" s="42"/>
    </row>
    <row r="686" spans="1:26" x14ac:dyDescent="0.25">
      <c r="A686" s="42"/>
      <c r="B686" s="42"/>
      <c r="C686" s="42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42"/>
      <c r="Z686" s="42"/>
    </row>
    <row r="687" spans="1:26" x14ac:dyDescent="0.25">
      <c r="A687" s="42"/>
      <c r="B687" s="42"/>
      <c r="C687" s="42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42"/>
      <c r="Z687" s="42"/>
    </row>
    <row r="688" spans="1:26" x14ac:dyDescent="0.25">
      <c r="A688" s="42"/>
      <c r="B688" s="42"/>
      <c r="C688" s="42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42"/>
      <c r="Z688" s="42"/>
    </row>
    <row r="689" spans="1:26" x14ac:dyDescent="0.25">
      <c r="A689" s="42"/>
      <c r="B689" s="42"/>
      <c r="C689" s="42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42"/>
      <c r="Z689" s="42"/>
    </row>
    <row r="690" spans="1:26" x14ac:dyDescent="0.25">
      <c r="A690" s="42"/>
      <c r="B690" s="42"/>
      <c r="C690" s="42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42"/>
      <c r="Z690" s="42"/>
    </row>
    <row r="691" spans="1:26" x14ac:dyDescent="0.25">
      <c r="A691" s="42"/>
      <c r="B691" s="42"/>
      <c r="C691" s="42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42"/>
      <c r="Z691" s="42"/>
    </row>
    <row r="692" spans="1:26" x14ac:dyDescent="0.25">
      <c r="A692" s="42"/>
      <c r="B692" s="42"/>
      <c r="C692" s="42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42"/>
      <c r="Z692" s="42"/>
    </row>
    <row r="693" spans="1:26" x14ac:dyDescent="0.25">
      <c r="A693" s="42"/>
      <c r="B693" s="42"/>
      <c r="C693" s="42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42"/>
      <c r="Z693" s="42"/>
    </row>
    <row r="694" spans="1:26" x14ac:dyDescent="0.25">
      <c r="A694" s="42"/>
      <c r="B694" s="42"/>
      <c r="C694" s="42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42"/>
      <c r="Z694" s="42"/>
    </row>
    <row r="695" spans="1:26" x14ac:dyDescent="0.25">
      <c r="A695" s="42"/>
      <c r="B695" s="42"/>
      <c r="C695" s="42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42"/>
      <c r="Z695" s="42"/>
    </row>
    <row r="696" spans="1:26" x14ac:dyDescent="0.25">
      <c r="A696" s="42"/>
      <c r="B696" s="42"/>
      <c r="C696" s="42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42"/>
      <c r="Z696" s="42"/>
    </row>
    <row r="697" spans="1:26" x14ac:dyDescent="0.25">
      <c r="A697" s="42"/>
      <c r="B697" s="42"/>
      <c r="C697" s="42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42"/>
      <c r="Z697" s="42"/>
    </row>
    <row r="698" spans="1:26" x14ac:dyDescent="0.25">
      <c r="A698" s="42"/>
      <c r="B698" s="42"/>
      <c r="C698" s="42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42"/>
      <c r="Z698" s="42"/>
    </row>
    <row r="699" spans="1:26" x14ac:dyDescent="0.25">
      <c r="A699" s="42"/>
      <c r="B699" s="42"/>
      <c r="C699" s="42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42"/>
      <c r="Z699" s="42"/>
    </row>
    <row r="700" spans="1:26" x14ac:dyDescent="0.25">
      <c r="A700" s="42"/>
      <c r="B700" s="42"/>
      <c r="C700" s="42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42"/>
      <c r="Z700" s="42"/>
    </row>
    <row r="701" spans="1:26" x14ac:dyDescent="0.25">
      <c r="A701" s="42"/>
      <c r="B701" s="42"/>
      <c r="C701" s="42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42"/>
      <c r="Z701" s="42"/>
    </row>
    <row r="702" spans="1:26" x14ac:dyDescent="0.25">
      <c r="A702" s="42"/>
      <c r="B702" s="42"/>
      <c r="C702" s="42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42"/>
      <c r="Z702" s="42"/>
    </row>
    <row r="703" spans="1:26" x14ac:dyDescent="0.25">
      <c r="A703" s="42"/>
      <c r="B703" s="42"/>
      <c r="C703" s="42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42"/>
      <c r="Z703" s="42"/>
    </row>
    <row r="704" spans="1:26" x14ac:dyDescent="0.25">
      <c r="A704" s="42"/>
      <c r="B704" s="42"/>
      <c r="C704" s="42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42"/>
      <c r="Z704" s="42"/>
    </row>
    <row r="705" spans="1:26" x14ac:dyDescent="0.25">
      <c r="A705" s="42"/>
      <c r="B705" s="42"/>
      <c r="C705" s="42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42"/>
      <c r="Z705" s="42"/>
    </row>
    <row r="706" spans="1:26" x14ac:dyDescent="0.25">
      <c r="A706" s="42"/>
      <c r="B706" s="42"/>
      <c r="C706" s="42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42"/>
      <c r="Z706" s="42"/>
    </row>
    <row r="707" spans="1:26" x14ac:dyDescent="0.25">
      <c r="A707" s="42"/>
      <c r="B707" s="42"/>
      <c r="C707" s="42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42"/>
      <c r="Z707" s="42"/>
    </row>
    <row r="708" spans="1:26" x14ac:dyDescent="0.25">
      <c r="A708" s="42"/>
      <c r="B708" s="42"/>
      <c r="C708" s="42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42"/>
      <c r="Z708" s="42"/>
    </row>
    <row r="709" spans="1:26" x14ac:dyDescent="0.25">
      <c r="A709" s="42"/>
      <c r="B709" s="42"/>
      <c r="C709" s="42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42"/>
      <c r="Z709" s="42"/>
    </row>
    <row r="710" spans="1:26" x14ac:dyDescent="0.25">
      <c r="A710" s="42"/>
      <c r="B710" s="42"/>
      <c r="C710" s="42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42"/>
      <c r="Z710" s="42"/>
    </row>
    <row r="711" spans="1:26" x14ac:dyDescent="0.25">
      <c r="A711" s="42"/>
      <c r="B711" s="42"/>
      <c r="C711" s="42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42"/>
      <c r="Z711" s="42"/>
    </row>
    <row r="712" spans="1:26" x14ac:dyDescent="0.25">
      <c r="A712" s="42"/>
      <c r="B712" s="42"/>
      <c r="C712" s="42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42"/>
      <c r="Z712" s="42"/>
    </row>
    <row r="713" spans="1:26" x14ac:dyDescent="0.25">
      <c r="A713" s="42"/>
      <c r="B713" s="42"/>
      <c r="C713" s="42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42"/>
      <c r="Z713" s="42"/>
    </row>
    <row r="714" spans="1:26" x14ac:dyDescent="0.25">
      <c r="A714" s="42"/>
      <c r="B714" s="42"/>
      <c r="C714" s="42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42"/>
      <c r="Z714" s="42"/>
    </row>
    <row r="715" spans="1:26" x14ac:dyDescent="0.25">
      <c r="A715" s="42"/>
      <c r="B715" s="42"/>
      <c r="C715" s="42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42"/>
      <c r="Z715" s="42"/>
    </row>
    <row r="716" spans="1:26" x14ac:dyDescent="0.25">
      <c r="A716" s="42"/>
      <c r="B716" s="42"/>
      <c r="C716" s="42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42"/>
      <c r="Z716" s="42"/>
    </row>
    <row r="717" spans="1:26" x14ac:dyDescent="0.25">
      <c r="A717" s="42"/>
      <c r="B717" s="42"/>
      <c r="C717" s="42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42"/>
      <c r="Z717" s="42"/>
    </row>
    <row r="718" spans="1:26" x14ac:dyDescent="0.25">
      <c r="A718" s="42"/>
      <c r="B718" s="42"/>
      <c r="C718" s="42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42"/>
      <c r="Z718" s="42"/>
    </row>
    <row r="719" spans="1:26" x14ac:dyDescent="0.25">
      <c r="A719" s="42"/>
      <c r="B719" s="42"/>
      <c r="C719" s="42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42"/>
      <c r="Z719" s="42"/>
    </row>
    <row r="720" spans="1:26" x14ac:dyDescent="0.25">
      <c r="A720" s="42"/>
      <c r="B720" s="42"/>
      <c r="C720" s="42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42"/>
      <c r="Z720" s="42"/>
    </row>
    <row r="721" spans="1:26" x14ac:dyDescent="0.25">
      <c r="A721" s="42"/>
      <c r="B721" s="42"/>
      <c r="C721" s="42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42"/>
      <c r="Z721" s="42"/>
    </row>
    <row r="722" spans="1:26" x14ac:dyDescent="0.25">
      <c r="A722" s="42"/>
      <c r="B722" s="42"/>
      <c r="C722" s="42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42"/>
      <c r="Z722" s="42"/>
    </row>
    <row r="723" spans="1:26" x14ac:dyDescent="0.25">
      <c r="A723" s="42"/>
      <c r="B723" s="42"/>
      <c r="C723" s="42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42"/>
      <c r="Z723" s="42"/>
    </row>
    <row r="724" spans="1:26" x14ac:dyDescent="0.25">
      <c r="A724" s="42"/>
      <c r="B724" s="42"/>
      <c r="C724" s="42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42"/>
      <c r="Z724" s="42"/>
    </row>
    <row r="725" spans="1:26" x14ac:dyDescent="0.25">
      <c r="A725" s="42"/>
      <c r="B725" s="42"/>
      <c r="C725" s="42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42"/>
      <c r="Z725" s="42"/>
    </row>
    <row r="726" spans="1:26" x14ac:dyDescent="0.25">
      <c r="A726" s="42"/>
      <c r="B726" s="42"/>
      <c r="C726" s="42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42"/>
      <c r="Z726" s="42"/>
    </row>
    <row r="727" spans="1:26" x14ac:dyDescent="0.25">
      <c r="A727" s="42"/>
      <c r="B727" s="42"/>
      <c r="C727" s="42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42"/>
      <c r="Z727" s="42"/>
    </row>
    <row r="728" spans="1:26" x14ac:dyDescent="0.25">
      <c r="A728" s="42"/>
      <c r="B728" s="42"/>
      <c r="C728" s="42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42"/>
      <c r="Z728" s="42"/>
    </row>
    <row r="729" spans="1:26" x14ac:dyDescent="0.25">
      <c r="A729" s="42"/>
      <c r="B729" s="42"/>
      <c r="C729" s="42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42"/>
      <c r="Z729" s="42"/>
    </row>
    <row r="730" spans="1:26" x14ac:dyDescent="0.25">
      <c r="A730" s="42"/>
      <c r="B730" s="42"/>
      <c r="C730" s="42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42"/>
      <c r="Z730" s="42"/>
    </row>
    <row r="731" spans="1:26" x14ac:dyDescent="0.25">
      <c r="A731" s="42"/>
      <c r="B731" s="42"/>
      <c r="C731" s="42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42"/>
      <c r="Z731" s="42"/>
    </row>
    <row r="732" spans="1:26" x14ac:dyDescent="0.25">
      <c r="A732" s="42"/>
      <c r="B732" s="42"/>
      <c r="C732" s="42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42"/>
      <c r="Z732" s="42"/>
    </row>
    <row r="733" spans="1:26" x14ac:dyDescent="0.25">
      <c r="A733" s="42"/>
      <c r="B733" s="42"/>
      <c r="C733" s="42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42"/>
      <c r="Z733" s="42"/>
    </row>
    <row r="734" spans="1:26" x14ac:dyDescent="0.25">
      <c r="A734" s="42"/>
      <c r="B734" s="42"/>
      <c r="C734" s="42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42"/>
      <c r="Z734" s="42"/>
    </row>
    <row r="735" spans="1:26" x14ac:dyDescent="0.25">
      <c r="A735" s="42"/>
      <c r="B735" s="42"/>
      <c r="C735" s="42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42"/>
      <c r="Z735" s="42"/>
    </row>
    <row r="736" spans="1:26" x14ac:dyDescent="0.25">
      <c r="A736" s="42"/>
      <c r="B736" s="42"/>
      <c r="C736" s="42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42"/>
      <c r="Z736" s="42"/>
    </row>
    <row r="737" spans="1:26" x14ac:dyDescent="0.25">
      <c r="A737" s="42"/>
      <c r="B737" s="42"/>
      <c r="C737" s="42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42"/>
      <c r="Z737" s="42"/>
    </row>
    <row r="738" spans="1:26" x14ac:dyDescent="0.25">
      <c r="A738" s="42"/>
      <c r="B738" s="42"/>
      <c r="C738" s="42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42"/>
      <c r="Z738" s="42"/>
    </row>
    <row r="739" spans="1:26" x14ac:dyDescent="0.25">
      <c r="A739" s="42"/>
      <c r="B739" s="42"/>
      <c r="C739" s="42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42"/>
      <c r="Z739" s="42"/>
    </row>
    <row r="740" spans="1:26" x14ac:dyDescent="0.25">
      <c r="A740" s="42"/>
      <c r="B740" s="42"/>
      <c r="C740" s="42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42"/>
      <c r="Z740" s="42"/>
    </row>
    <row r="741" spans="1:26" x14ac:dyDescent="0.25">
      <c r="A741" s="42"/>
      <c r="B741" s="42"/>
      <c r="C741" s="42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42"/>
      <c r="Z741" s="42"/>
    </row>
    <row r="742" spans="1:26" x14ac:dyDescent="0.25">
      <c r="A742" s="42"/>
      <c r="B742" s="42"/>
      <c r="C742" s="42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42"/>
      <c r="Z742" s="42"/>
    </row>
    <row r="743" spans="1:26" x14ac:dyDescent="0.25">
      <c r="A743" s="42"/>
      <c r="B743" s="42"/>
      <c r="C743" s="42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42"/>
      <c r="Z743" s="42"/>
    </row>
    <row r="744" spans="1:26" x14ac:dyDescent="0.25">
      <c r="A744" s="42"/>
      <c r="B744" s="42"/>
      <c r="C744" s="42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42"/>
      <c r="Z744" s="42"/>
    </row>
    <row r="745" spans="1:26" x14ac:dyDescent="0.25">
      <c r="A745" s="42"/>
      <c r="B745" s="42"/>
      <c r="C745" s="42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42"/>
      <c r="Z745" s="42"/>
    </row>
    <row r="746" spans="1:26" x14ac:dyDescent="0.25">
      <c r="A746" s="42"/>
      <c r="B746" s="42"/>
      <c r="C746" s="42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42"/>
      <c r="Z746" s="42"/>
    </row>
    <row r="747" spans="1:26" x14ac:dyDescent="0.25">
      <c r="A747" s="42"/>
      <c r="B747" s="42"/>
      <c r="C747" s="42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42"/>
      <c r="Z747" s="42"/>
    </row>
    <row r="748" spans="1:26" x14ac:dyDescent="0.25">
      <c r="A748" s="42"/>
      <c r="B748" s="42"/>
      <c r="C748" s="42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42"/>
      <c r="Z748" s="42"/>
    </row>
    <row r="749" spans="1:26" x14ac:dyDescent="0.25">
      <c r="A749" s="42"/>
      <c r="B749" s="42"/>
      <c r="C749" s="42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42"/>
      <c r="Z749" s="42"/>
    </row>
    <row r="750" spans="1:26" x14ac:dyDescent="0.25">
      <c r="A750" s="42"/>
      <c r="B750" s="42"/>
      <c r="C750" s="42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42"/>
      <c r="Z750" s="42"/>
    </row>
    <row r="751" spans="1:26" x14ac:dyDescent="0.25">
      <c r="A751" s="42"/>
      <c r="B751" s="42"/>
      <c r="C751" s="42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42"/>
      <c r="Z751" s="42"/>
    </row>
    <row r="752" spans="1:26" x14ac:dyDescent="0.25">
      <c r="A752" s="42"/>
      <c r="B752" s="42"/>
      <c r="C752" s="42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42"/>
      <c r="Z752" s="42"/>
    </row>
    <row r="753" spans="1:26" x14ac:dyDescent="0.25">
      <c r="A753" s="42"/>
      <c r="B753" s="42"/>
      <c r="C753" s="42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42"/>
      <c r="Z753" s="42"/>
    </row>
    <row r="754" spans="1:26" x14ac:dyDescent="0.25">
      <c r="A754" s="42"/>
      <c r="B754" s="42"/>
      <c r="C754" s="42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42"/>
      <c r="Z754" s="42"/>
    </row>
    <row r="755" spans="1:26" x14ac:dyDescent="0.25">
      <c r="A755" s="42"/>
      <c r="B755" s="42"/>
      <c r="C755" s="42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42"/>
      <c r="Z755" s="42"/>
    </row>
    <row r="756" spans="1:26" x14ac:dyDescent="0.25">
      <c r="A756" s="42"/>
      <c r="B756" s="42"/>
      <c r="C756" s="42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42"/>
      <c r="Z756" s="42"/>
    </row>
    <row r="757" spans="1:26" x14ac:dyDescent="0.25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 x14ac:dyDescent="0.25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42"/>
    </row>
    <row r="759" spans="1:26" x14ac:dyDescent="0.25">
      <c r="A759" s="42"/>
      <c r="B759" s="42"/>
      <c r="C759" s="42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42"/>
      <c r="Z759" s="42"/>
    </row>
    <row r="760" spans="1:26" x14ac:dyDescent="0.25">
      <c r="A760" s="42"/>
      <c r="B760" s="42"/>
      <c r="C760" s="42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42"/>
      <c r="Z760" s="42"/>
    </row>
    <row r="761" spans="1:26" x14ac:dyDescent="0.25">
      <c r="A761" s="42"/>
      <c r="B761" s="42"/>
      <c r="C761" s="42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42"/>
      <c r="Z761" s="42"/>
    </row>
    <row r="762" spans="1:26" x14ac:dyDescent="0.25">
      <c r="A762" s="42"/>
      <c r="B762" s="42"/>
      <c r="C762" s="42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42"/>
      <c r="Z762" s="42"/>
    </row>
    <row r="763" spans="1:26" x14ac:dyDescent="0.25">
      <c r="A763" s="42"/>
      <c r="B763" s="42"/>
      <c r="C763" s="42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42"/>
      <c r="Z763" s="42"/>
    </row>
    <row r="764" spans="1:26" x14ac:dyDescent="0.25">
      <c r="A764" s="42"/>
      <c r="B764" s="42"/>
      <c r="C764" s="42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42"/>
      <c r="Z764" s="42"/>
    </row>
    <row r="765" spans="1:26" x14ac:dyDescent="0.25">
      <c r="A765" s="42"/>
      <c r="B765" s="42"/>
      <c r="C765" s="42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42"/>
      <c r="Z765" s="42"/>
    </row>
    <row r="766" spans="1:26" x14ac:dyDescent="0.25">
      <c r="A766" s="42"/>
      <c r="B766" s="42"/>
      <c r="C766" s="42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42"/>
      <c r="Z766" s="42"/>
    </row>
    <row r="767" spans="1:26" x14ac:dyDescent="0.25">
      <c r="A767" s="42"/>
      <c r="B767" s="42"/>
      <c r="C767" s="42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42"/>
      <c r="Z767" s="42"/>
    </row>
    <row r="768" spans="1:26" x14ac:dyDescent="0.25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42"/>
      <c r="Z768" s="42"/>
    </row>
    <row r="769" spans="1:26" x14ac:dyDescent="0.25">
      <c r="A769" s="42"/>
      <c r="B769" s="42"/>
      <c r="C769" s="42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42"/>
      <c r="Z769" s="42"/>
    </row>
    <row r="770" spans="1:26" x14ac:dyDescent="0.25">
      <c r="A770" s="42"/>
      <c r="B770" s="42"/>
      <c r="C770" s="42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42"/>
      <c r="Z770" s="42"/>
    </row>
    <row r="771" spans="1:26" x14ac:dyDescent="0.25">
      <c r="A771" s="42"/>
      <c r="B771" s="42"/>
      <c r="C771" s="42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42"/>
      <c r="Z771" s="42"/>
    </row>
    <row r="772" spans="1:26" x14ac:dyDescent="0.25">
      <c r="A772" s="42"/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42"/>
      <c r="Z772" s="42"/>
    </row>
    <row r="773" spans="1:26" x14ac:dyDescent="0.25">
      <c r="A773" s="42"/>
      <c r="B773" s="42"/>
      <c r="C773" s="42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42"/>
      <c r="Z773" s="42"/>
    </row>
    <row r="774" spans="1:26" x14ac:dyDescent="0.25">
      <c r="A774" s="42"/>
      <c r="B774" s="42"/>
      <c r="C774" s="42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42"/>
      <c r="Z774" s="42"/>
    </row>
    <row r="775" spans="1:26" x14ac:dyDescent="0.25">
      <c r="A775" s="42"/>
      <c r="B775" s="42"/>
      <c r="C775" s="42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42"/>
      <c r="Z775" s="42"/>
    </row>
    <row r="776" spans="1:26" x14ac:dyDescent="0.25">
      <c r="A776" s="42"/>
      <c r="B776" s="42"/>
      <c r="C776" s="42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42"/>
      <c r="Z776" s="42"/>
    </row>
    <row r="777" spans="1:26" x14ac:dyDescent="0.25">
      <c r="A777" s="42"/>
      <c r="B777" s="42"/>
      <c r="C777" s="42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42"/>
      <c r="Z777" s="42"/>
    </row>
    <row r="778" spans="1:26" x14ac:dyDescent="0.25">
      <c r="A778" s="42"/>
      <c r="B778" s="42"/>
      <c r="C778" s="42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42"/>
      <c r="Z778" s="42"/>
    </row>
    <row r="779" spans="1:26" x14ac:dyDescent="0.25">
      <c r="A779" s="42"/>
      <c r="B779" s="42"/>
      <c r="C779" s="42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42"/>
      <c r="Z779" s="42"/>
    </row>
    <row r="780" spans="1:26" x14ac:dyDescent="0.25">
      <c r="A780" s="42"/>
      <c r="B780" s="42"/>
      <c r="C780" s="42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42"/>
      <c r="Z780" s="42"/>
    </row>
    <row r="781" spans="1:26" x14ac:dyDescent="0.25">
      <c r="A781" s="42"/>
      <c r="B781" s="42"/>
      <c r="C781" s="42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</row>
    <row r="782" spans="1:26" x14ac:dyDescent="0.25">
      <c r="A782" s="42"/>
      <c r="B782" s="42"/>
      <c r="C782" s="42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</row>
    <row r="783" spans="1:26" x14ac:dyDescent="0.25">
      <c r="A783" s="42"/>
      <c r="B783" s="42"/>
      <c r="C783" s="42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</row>
    <row r="784" spans="1:26" x14ac:dyDescent="0.25">
      <c r="A784" s="42"/>
      <c r="B784" s="42"/>
      <c r="C784" s="42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42"/>
      <c r="Z784" s="42"/>
    </row>
    <row r="785" spans="1:26" x14ac:dyDescent="0.25">
      <c r="A785" s="42"/>
      <c r="B785" s="42"/>
      <c r="C785" s="42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42"/>
      <c r="Z785" s="42"/>
    </row>
    <row r="786" spans="1:26" x14ac:dyDescent="0.25">
      <c r="A786" s="42"/>
      <c r="B786" s="42"/>
      <c r="C786" s="42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42"/>
      <c r="Z786" s="42"/>
    </row>
    <row r="787" spans="1:26" x14ac:dyDescent="0.25">
      <c r="A787" s="42"/>
      <c r="B787" s="42"/>
      <c r="C787" s="42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42"/>
      <c r="Z787" s="42"/>
    </row>
    <row r="788" spans="1:26" x14ac:dyDescent="0.25">
      <c r="A788" s="42"/>
      <c r="B788" s="42"/>
      <c r="C788" s="42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42"/>
      <c r="Z788" s="42"/>
    </row>
    <row r="789" spans="1:26" x14ac:dyDescent="0.25">
      <c r="A789" s="42"/>
      <c r="B789" s="42"/>
      <c r="C789" s="42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42"/>
      <c r="Z789" s="42"/>
    </row>
    <row r="790" spans="1:26" x14ac:dyDescent="0.25">
      <c r="A790" s="42"/>
      <c r="B790" s="42"/>
      <c r="C790" s="42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42"/>
      <c r="Z790" s="42"/>
    </row>
    <row r="791" spans="1:26" x14ac:dyDescent="0.25">
      <c r="A791" s="42"/>
      <c r="B791" s="42"/>
      <c r="C791" s="42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42"/>
      <c r="Z791" s="42"/>
    </row>
    <row r="792" spans="1:26" x14ac:dyDescent="0.25">
      <c r="A792" s="42"/>
      <c r="B792" s="42"/>
      <c r="C792" s="42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42"/>
      <c r="Z792" s="42"/>
    </row>
    <row r="793" spans="1:26" x14ac:dyDescent="0.25">
      <c r="A793" s="42"/>
      <c r="B793" s="42"/>
      <c r="C793" s="42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42"/>
      <c r="Z793" s="42"/>
    </row>
    <row r="794" spans="1:26" x14ac:dyDescent="0.25">
      <c r="A794" s="42"/>
      <c r="B794" s="42"/>
      <c r="C794" s="42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42"/>
      <c r="Z794" s="42"/>
    </row>
    <row r="795" spans="1:26" x14ac:dyDescent="0.25">
      <c r="A795" s="42"/>
      <c r="B795" s="42"/>
      <c r="C795" s="42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42"/>
      <c r="Z795" s="42"/>
    </row>
    <row r="796" spans="1:26" x14ac:dyDescent="0.25">
      <c r="A796" s="42"/>
      <c r="B796" s="42"/>
      <c r="C796" s="42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42"/>
      <c r="Z796" s="42"/>
    </row>
    <row r="797" spans="1:26" x14ac:dyDescent="0.25">
      <c r="A797" s="42"/>
      <c r="B797" s="42"/>
      <c r="C797" s="42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42"/>
      <c r="Z797" s="42"/>
    </row>
    <row r="798" spans="1:26" x14ac:dyDescent="0.25">
      <c r="A798" s="42"/>
      <c r="B798" s="42"/>
      <c r="C798" s="42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42"/>
      <c r="Z798" s="42"/>
    </row>
    <row r="799" spans="1:26" x14ac:dyDescent="0.25">
      <c r="A799" s="42"/>
      <c r="B799" s="42"/>
      <c r="C799" s="42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42"/>
      <c r="Z799" s="42"/>
    </row>
    <row r="800" spans="1:26" x14ac:dyDescent="0.25">
      <c r="A800" s="42"/>
      <c r="B800" s="42"/>
      <c r="C800" s="42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42"/>
      <c r="Z800" s="42"/>
    </row>
    <row r="801" spans="1:26" x14ac:dyDescent="0.25">
      <c r="A801" s="42"/>
      <c r="B801" s="42"/>
      <c r="C801" s="42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42"/>
      <c r="Z801" s="42"/>
    </row>
    <row r="802" spans="1:26" x14ac:dyDescent="0.25">
      <c r="A802" s="42"/>
      <c r="B802" s="42"/>
      <c r="C802" s="42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42"/>
      <c r="Z802" s="42"/>
    </row>
    <row r="803" spans="1:26" x14ac:dyDescent="0.25">
      <c r="A803" s="42"/>
      <c r="B803" s="42"/>
      <c r="C803" s="42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42"/>
      <c r="Z803" s="42"/>
    </row>
    <row r="804" spans="1:26" x14ac:dyDescent="0.25">
      <c r="A804" s="42"/>
      <c r="B804" s="42"/>
      <c r="C804" s="42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42"/>
      <c r="Z804" s="42"/>
    </row>
    <row r="805" spans="1:26" x14ac:dyDescent="0.25">
      <c r="A805" s="42"/>
      <c r="B805" s="42"/>
      <c r="C805" s="42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42"/>
      <c r="Z805" s="42"/>
    </row>
    <row r="806" spans="1:26" x14ac:dyDescent="0.25">
      <c r="A806" s="42"/>
      <c r="B806" s="42"/>
      <c r="C806" s="42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42"/>
      <c r="Z806" s="42"/>
    </row>
    <row r="807" spans="1:26" x14ac:dyDescent="0.25">
      <c r="A807" s="42"/>
      <c r="B807" s="42"/>
      <c r="C807" s="42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42"/>
      <c r="Z807" s="42"/>
    </row>
    <row r="808" spans="1:26" x14ac:dyDescent="0.25">
      <c r="A808" s="42"/>
      <c r="B808" s="42"/>
      <c r="C808" s="42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42"/>
      <c r="Z808" s="42"/>
    </row>
    <row r="809" spans="1:26" x14ac:dyDescent="0.25">
      <c r="A809" s="42"/>
      <c r="B809" s="42"/>
      <c r="C809" s="42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42"/>
      <c r="Z809" s="42"/>
    </row>
    <row r="810" spans="1:26" x14ac:dyDescent="0.25">
      <c r="A810" s="42"/>
      <c r="B810" s="42"/>
      <c r="C810" s="42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42"/>
      <c r="Z810" s="42"/>
    </row>
    <row r="811" spans="1:26" x14ac:dyDescent="0.25">
      <c r="A811" s="42"/>
      <c r="B811" s="42"/>
      <c r="C811" s="42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42"/>
      <c r="Z811" s="42"/>
    </row>
    <row r="812" spans="1:26" x14ac:dyDescent="0.25">
      <c r="A812" s="42"/>
      <c r="B812" s="42"/>
      <c r="C812" s="42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42"/>
      <c r="Z812" s="42"/>
    </row>
    <row r="813" spans="1:26" x14ac:dyDescent="0.25">
      <c r="A813" s="42"/>
      <c r="B813" s="42"/>
      <c r="C813" s="42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42"/>
      <c r="Z813" s="42"/>
    </row>
    <row r="814" spans="1:26" x14ac:dyDescent="0.25">
      <c r="A814" s="42"/>
      <c r="B814" s="42"/>
      <c r="C814" s="42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42"/>
      <c r="Z814" s="42"/>
    </row>
    <row r="815" spans="1:26" x14ac:dyDescent="0.25">
      <c r="A815" s="42"/>
      <c r="B815" s="42"/>
      <c r="C815" s="42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42"/>
      <c r="Z815" s="42"/>
    </row>
    <row r="816" spans="1:26" x14ac:dyDescent="0.25">
      <c r="A816" s="42"/>
      <c r="B816" s="42"/>
      <c r="C816" s="42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42"/>
      <c r="Z816" s="42"/>
    </row>
    <row r="817" spans="1:26" x14ac:dyDescent="0.25">
      <c r="A817" s="42"/>
      <c r="B817" s="42"/>
      <c r="C817" s="42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42"/>
      <c r="Z817" s="42"/>
    </row>
    <row r="818" spans="1:26" x14ac:dyDescent="0.25">
      <c r="A818" s="42"/>
      <c r="B818" s="42"/>
      <c r="C818" s="42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42"/>
      <c r="Z818" s="42"/>
    </row>
    <row r="819" spans="1:26" x14ac:dyDescent="0.25">
      <c r="A819" s="42"/>
      <c r="B819" s="42"/>
      <c r="C819" s="42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42"/>
      <c r="Z819" s="42"/>
    </row>
    <row r="820" spans="1:26" x14ac:dyDescent="0.25">
      <c r="A820" s="42"/>
      <c r="B820" s="42"/>
      <c r="C820" s="42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42"/>
      <c r="Z820" s="42"/>
    </row>
    <row r="821" spans="1:26" x14ac:dyDescent="0.25">
      <c r="A821" s="42"/>
      <c r="B821" s="42"/>
      <c r="C821" s="42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42"/>
      <c r="Z821" s="42"/>
    </row>
    <row r="822" spans="1:26" x14ac:dyDescent="0.25">
      <c r="A822" s="42"/>
      <c r="B822" s="42"/>
      <c r="C822" s="42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42"/>
      <c r="Z822" s="42"/>
    </row>
    <row r="823" spans="1:26" x14ac:dyDescent="0.25">
      <c r="A823" s="42"/>
      <c r="B823" s="42"/>
      <c r="C823" s="42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42"/>
      <c r="Z823" s="42"/>
    </row>
    <row r="824" spans="1:26" x14ac:dyDescent="0.25">
      <c r="A824" s="42"/>
      <c r="B824" s="42"/>
      <c r="C824" s="42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42"/>
      <c r="Z824" s="42"/>
    </row>
    <row r="825" spans="1:26" x14ac:dyDescent="0.25">
      <c r="A825" s="42"/>
      <c r="B825" s="42"/>
      <c r="C825" s="42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42"/>
      <c r="Z825" s="42"/>
    </row>
    <row r="826" spans="1:26" x14ac:dyDescent="0.25">
      <c r="A826" s="42"/>
      <c r="B826" s="42"/>
      <c r="C826" s="42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42"/>
      <c r="Z826" s="42"/>
    </row>
    <row r="827" spans="1:26" x14ac:dyDescent="0.25">
      <c r="A827" s="42"/>
      <c r="B827" s="42"/>
      <c r="C827" s="42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42"/>
      <c r="Z827" s="42"/>
    </row>
    <row r="828" spans="1:26" x14ac:dyDescent="0.25">
      <c r="A828" s="42"/>
      <c r="B828" s="42"/>
      <c r="C828" s="42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42"/>
      <c r="Z828" s="42"/>
    </row>
    <row r="829" spans="1:26" x14ac:dyDescent="0.25">
      <c r="A829" s="42"/>
      <c r="B829" s="42"/>
      <c r="C829" s="42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42"/>
      <c r="Z829" s="42"/>
    </row>
    <row r="830" spans="1:26" x14ac:dyDescent="0.25">
      <c r="A830" s="42"/>
      <c r="B830" s="42"/>
      <c r="C830" s="42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42"/>
      <c r="Z830" s="42"/>
    </row>
    <row r="831" spans="1:26" x14ac:dyDescent="0.25">
      <c r="A831" s="42"/>
      <c r="B831" s="42"/>
      <c r="C831" s="42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42"/>
      <c r="Z831" s="42"/>
    </row>
    <row r="832" spans="1:26" x14ac:dyDescent="0.25">
      <c r="A832" s="42"/>
      <c r="B832" s="42"/>
      <c r="C832" s="42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42"/>
      <c r="Z832" s="42"/>
    </row>
    <row r="833" spans="1:26" x14ac:dyDescent="0.25">
      <c r="A833" s="42"/>
      <c r="B833" s="42"/>
      <c r="C833" s="42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42"/>
      <c r="Z833" s="42"/>
    </row>
    <row r="834" spans="1:26" x14ac:dyDescent="0.25">
      <c r="A834" s="42"/>
      <c r="B834" s="42"/>
      <c r="C834" s="42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42"/>
      <c r="Z834" s="42"/>
    </row>
    <row r="835" spans="1:26" x14ac:dyDescent="0.25">
      <c r="A835" s="42"/>
      <c r="B835" s="42"/>
      <c r="C835" s="42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42"/>
      <c r="Z835" s="42"/>
    </row>
    <row r="836" spans="1:26" x14ac:dyDescent="0.25">
      <c r="A836" s="42"/>
      <c r="B836" s="42"/>
      <c r="C836" s="42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42"/>
      <c r="Z836" s="42"/>
    </row>
    <row r="837" spans="1:26" x14ac:dyDescent="0.25">
      <c r="A837" s="42"/>
      <c r="B837" s="42"/>
      <c r="C837" s="42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42"/>
      <c r="Z837" s="42"/>
    </row>
    <row r="838" spans="1:26" x14ac:dyDescent="0.25">
      <c r="A838" s="42"/>
      <c r="B838" s="42"/>
      <c r="C838" s="42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42"/>
      <c r="Z838" s="42"/>
    </row>
    <row r="839" spans="1:26" x14ac:dyDescent="0.25">
      <c r="A839" s="42"/>
      <c r="B839" s="42"/>
      <c r="C839" s="42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42"/>
      <c r="Z839" s="42"/>
    </row>
    <row r="840" spans="1:26" x14ac:dyDescent="0.25">
      <c r="A840" s="42"/>
      <c r="B840" s="42"/>
      <c r="C840" s="42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42"/>
      <c r="Z840" s="42"/>
    </row>
    <row r="841" spans="1:26" x14ac:dyDescent="0.25">
      <c r="A841" s="42"/>
      <c r="B841" s="42"/>
      <c r="C841" s="42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42"/>
      <c r="Z841" s="42"/>
    </row>
    <row r="842" spans="1:26" x14ac:dyDescent="0.25">
      <c r="A842" s="42"/>
      <c r="B842" s="42"/>
      <c r="C842" s="42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42"/>
      <c r="Z842" s="42"/>
    </row>
    <row r="843" spans="1:26" x14ac:dyDescent="0.25">
      <c r="A843" s="42"/>
      <c r="B843" s="42"/>
      <c r="C843" s="42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42"/>
      <c r="Z843" s="42"/>
    </row>
    <row r="844" spans="1:26" x14ac:dyDescent="0.25">
      <c r="A844" s="42"/>
      <c r="B844" s="42"/>
      <c r="C844" s="42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42"/>
      <c r="Z844" s="42"/>
    </row>
    <row r="845" spans="1:26" x14ac:dyDescent="0.25">
      <c r="A845" s="42"/>
      <c r="B845" s="42"/>
      <c r="C845" s="42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42"/>
      <c r="Z845" s="42"/>
    </row>
    <row r="846" spans="1:26" x14ac:dyDescent="0.25">
      <c r="A846" s="42"/>
      <c r="B846" s="42"/>
      <c r="C846" s="42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42"/>
      <c r="Z846" s="42"/>
    </row>
    <row r="847" spans="1:26" x14ac:dyDescent="0.25">
      <c r="A847" s="42"/>
      <c r="B847" s="42"/>
      <c r="C847" s="42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42"/>
      <c r="Z847" s="42"/>
    </row>
    <row r="848" spans="1:26" x14ac:dyDescent="0.25">
      <c r="A848" s="42"/>
      <c r="B848" s="42"/>
      <c r="C848" s="42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42"/>
      <c r="Z848" s="42"/>
    </row>
    <row r="849" spans="1:26" x14ac:dyDescent="0.25">
      <c r="A849" s="42"/>
      <c r="B849" s="42"/>
      <c r="C849" s="42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42"/>
      <c r="Z849" s="42"/>
    </row>
    <row r="850" spans="1:26" x14ac:dyDescent="0.25">
      <c r="A850" s="42"/>
      <c r="B850" s="42"/>
      <c r="C850" s="42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42"/>
      <c r="Z850" s="42"/>
    </row>
    <row r="851" spans="1:26" x14ac:dyDescent="0.25">
      <c r="A851" s="42"/>
      <c r="B851" s="42"/>
      <c r="C851" s="42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42"/>
      <c r="Z851" s="42"/>
    </row>
    <row r="852" spans="1:26" x14ac:dyDescent="0.25">
      <c r="A852" s="42"/>
      <c r="B852" s="42"/>
      <c r="C852" s="42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42"/>
      <c r="Z852" s="42"/>
    </row>
    <row r="853" spans="1:26" x14ac:dyDescent="0.25">
      <c r="A853" s="42"/>
      <c r="B853" s="42"/>
      <c r="C853" s="42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42"/>
      <c r="Z853" s="42"/>
    </row>
    <row r="854" spans="1:26" x14ac:dyDescent="0.25">
      <c r="A854" s="42"/>
      <c r="B854" s="42"/>
      <c r="C854" s="42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42"/>
      <c r="Z854" s="42"/>
    </row>
    <row r="855" spans="1:26" x14ac:dyDescent="0.25">
      <c r="A855" s="42"/>
      <c r="B855" s="42"/>
      <c r="C855" s="42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42"/>
      <c r="Z855" s="42"/>
    </row>
    <row r="856" spans="1:26" x14ac:dyDescent="0.25">
      <c r="A856" s="42"/>
      <c r="B856" s="42"/>
      <c r="C856" s="42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42"/>
      <c r="Z856" s="42"/>
    </row>
    <row r="857" spans="1:26" x14ac:dyDescent="0.25">
      <c r="A857" s="42"/>
      <c r="B857" s="42"/>
      <c r="C857" s="42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42"/>
      <c r="Z857" s="42"/>
    </row>
    <row r="858" spans="1:26" x14ac:dyDescent="0.25">
      <c r="A858" s="42"/>
      <c r="B858" s="42"/>
      <c r="C858" s="42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42"/>
      <c r="Z858" s="42"/>
    </row>
    <row r="859" spans="1:26" x14ac:dyDescent="0.25">
      <c r="A859" s="42"/>
      <c r="B859" s="42"/>
      <c r="C859" s="42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42"/>
      <c r="Z859" s="42"/>
    </row>
    <row r="860" spans="1:26" x14ac:dyDescent="0.25">
      <c r="A860" s="42"/>
      <c r="B860" s="42"/>
      <c r="C860" s="42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42"/>
      <c r="Z860" s="42"/>
    </row>
    <row r="861" spans="1:26" x14ac:dyDescent="0.25">
      <c r="A861" s="42"/>
      <c r="B861" s="42"/>
      <c r="C861" s="42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42"/>
      <c r="Z861" s="42"/>
    </row>
    <row r="862" spans="1:26" x14ac:dyDescent="0.25">
      <c r="A862" s="42"/>
      <c r="B862" s="42"/>
      <c r="C862" s="42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42"/>
      <c r="Z862" s="42"/>
    </row>
    <row r="863" spans="1:26" x14ac:dyDescent="0.25">
      <c r="A863" s="42"/>
      <c r="B863" s="42"/>
      <c r="C863" s="42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42"/>
      <c r="Z863" s="42"/>
    </row>
    <row r="864" spans="1:26" x14ac:dyDescent="0.25">
      <c r="A864" s="42"/>
      <c r="B864" s="42"/>
      <c r="C864" s="42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42"/>
      <c r="Z864" s="42"/>
    </row>
    <row r="865" spans="1:26" x14ac:dyDescent="0.25">
      <c r="A865" s="42"/>
      <c r="B865" s="42"/>
      <c r="C865" s="42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42"/>
      <c r="Z865" s="42"/>
    </row>
    <row r="866" spans="1:26" x14ac:dyDescent="0.25">
      <c r="A866" s="42"/>
      <c r="B866" s="42"/>
      <c r="C866" s="42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42"/>
      <c r="T866" s="42"/>
      <c r="U866" s="42"/>
      <c r="V866" s="42"/>
      <c r="W866" s="42"/>
      <c r="X866" s="42"/>
      <c r="Y866" s="42"/>
      <c r="Z866" s="42"/>
    </row>
    <row r="867" spans="1:26" x14ac:dyDescent="0.25">
      <c r="A867" s="42"/>
      <c r="B867" s="42"/>
      <c r="C867" s="42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42"/>
      <c r="T867" s="42"/>
      <c r="U867" s="42"/>
      <c r="V867" s="42"/>
      <c r="W867" s="42"/>
      <c r="X867" s="42"/>
      <c r="Y867" s="42"/>
      <c r="Z867" s="42"/>
    </row>
    <row r="868" spans="1:26" x14ac:dyDescent="0.25">
      <c r="A868" s="42"/>
      <c r="B868" s="42"/>
      <c r="C868" s="42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42"/>
      <c r="T868" s="42"/>
      <c r="U868" s="42"/>
      <c r="V868" s="42"/>
      <c r="W868" s="42"/>
      <c r="X868" s="42"/>
      <c r="Y868" s="42"/>
      <c r="Z868" s="42"/>
    </row>
    <row r="869" spans="1:26" x14ac:dyDescent="0.25">
      <c r="A869" s="42"/>
      <c r="B869" s="42"/>
      <c r="C869" s="42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42"/>
      <c r="T869" s="42"/>
      <c r="U869" s="42"/>
      <c r="V869" s="42"/>
      <c r="W869" s="42"/>
      <c r="X869" s="42"/>
      <c r="Y869" s="42"/>
      <c r="Z869" s="42"/>
    </row>
    <row r="870" spans="1:26" x14ac:dyDescent="0.25">
      <c r="A870" s="42"/>
      <c r="B870" s="42"/>
      <c r="C870" s="42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42"/>
      <c r="T870" s="42"/>
      <c r="U870" s="42"/>
      <c r="V870" s="42"/>
      <c r="W870" s="42"/>
      <c r="X870" s="42"/>
      <c r="Y870" s="42"/>
      <c r="Z870" s="42"/>
    </row>
    <row r="871" spans="1:26" x14ac:dyDescent="0.25">
      <c r="A871" s="42"/>
      <c r="B871" s="42"/>
      <c r="C871" s="42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42"/>
      <c r="T871" s="42"/>
      <c r="U871" s="42"/>
      <c r="V871" s="42"/>
      <c r="W871" s="42"/>
      <c r="X871" s="42"/>
      <c r="Y871" s="42"/>
      <c r="Z871" s="42"/>
    </row>
    <row r="872" spans="1:26" x14ac:dyDescent="0.25">
      <c r="A872" s="42"/>
      <c r="B872" s="42"/>
      <c r="C872" s="42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42"/>
      <c r="T872" s="42"/>
      <c r="U872" s="42"/>
      <c r="V872" s="42"/>
      <c r="W872" s="42"/>
      <c r="X872" s="42"/>
      <c r="Y872" s="42"/>
      <c r="Z872" s="42"/>
    </row>
    <row r="873" spans="1:26" x14ac:dyDescent="0.25">
      <c r="A873" s="42"/>
      <c r="B873" s="42"/>
      <c r="C873" s="42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42"/>
      <c r="T873" s="42"/>
      <c r="U873" s="42"/>
      <c r="V873" s="42"/>
      <c r="W873" s="42"/>
      <c r="X873" s="42"/>
      <c r="Y873" s="42"/>
      <c r="Z873" s="42"/>
    </row>
    <row r="874" spans="1:26" x14ac:dyDescent="0.25">
      <c r="A874" s="42"/>
      <c r="B874" s="42"/>
      <c r="C874" s="42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42"/>
      <c r="T874" s="42"/>
      <c r="U874" s="42"/>
      <c r="V874" s="42"/>
      <c r="W874" s="42"/>
      <c r="X874" s="42"/>
      <c r="Y874" s="42"/>
      <c r="Z874" s="42"/>
    </row>
    <row r="875" spans="1:26" x14ac:dyDescent="0.25">
      <c r="A875" s="42"/>
      <c r="B875" s="42"/>
      <c r="C875" s="42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42"/>
      <c r="T875" s="42"/>
      <c r="U875" s="42"/>
      <c r="V875" s="42"/>
      <c r="W875" s="42"/>
      <c r="X875" s="42"/>
      <c r="Y875" s="42"/>
      <c r="Z875" s="42"/>
    </row>
    <row r="876" spans="1:26" x14ac:dyDescent="0.25">
      <c r="A876" s="42"/>
      <c r="B876" s="42"/>
      <c r="C876" s="42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42"/>
      <c r="T876" s="42"/>
      <c r="U876" s="42"/>
      <c r="V876" s="42"/>
      <c r="W876" s="42"/>
      <c r="X876" s="42"/>
      <c r="Y876" s="42"/>
      <c r="Z876" s="42"/>
    </row>
    <row r="877" spans="1:26" x14ac:dyDescent="0.25">
      <c r="A877" s="42"/>
      <c r="B877" s="42"/>
      <c r="C877" s="42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42"/>
      <c r="T877" s="42"/>
      <c r="U877" s="42"/>
      <c r="V877" s="42"/>
      <c r="W877" s="42"/>
      <c r="X877" s="42"/>
      <c r="Y877" s="42"/>
      <c r="Z877" s="42"/>
    </row>
    <row r="878" spans="1:26" x14ac:dyDescent="0.25">
      <c r="A878" s="42"/>
      <c r="B878" s="42"/>
      <c r="C878" s="42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42"/>
      <c r="T878" s="42"/>
      <c r="U878" s="42"/>
      <c r="V878" s="42"/>
      <c r="W878" s="42"/>
      <c r="X878" s="42"/>
      <c r="Y878" s="42"/>
      <c r="Z878" s="42"/>
    </row>
    <row r="879" spans="1:26" x14ac:dyDescent="0.25">
      <c r="A879" s="42"/>
      <c r="B879" s="42"/>
      <c r="C879" s="42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42"/>
      <c r="T879" s="42"/>
      <c r="U879" s="42"/>
      <c r="V879" s="42"/>
      <c r="W879" s="42"/>
      <c r="X879" s="42"/>
      <c r="Y879" s="42"/>
      <c r="Z879" s="42"/>
    </row>
    <row r="880" spans="1:26" x14ac:dyDescent="0.25">
      <c r="A880" s="42"/>
      <c r="B880" s="42"/>
      <c r="C880" s="42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42"/>
      <c r="T880" s="42"/>
      <c r="U880" s="42"/>
      <c r="V880" s="42"/>
      <c r="W880" s="42"/>
      <c r="X880" s="42"/>
      <c r="Y880" s="42"/>
      <c r="Z880" s="42"/>
    </row>
    <row r="881" spans="1:26" x14ac:dyDescent="0.25">
      <c r="A881" s="42"/>
      <c r="B881" s="42"/>
      <c r="C881" s="42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42"/>
      <c r="T881" s="42"/>
      <c r="U881" s="42"/>
      <c r="V881" s="42"/>
      <c r="W881" s="42"/>
      <c r="X881" s="42"/>
      <c r="Y881" s="42"/>
      <c r="Z881" s="42"/>
    </row>
    <row r="882" spans="1:26" x14ac:dyDescent="0.25">
      <c r="A882" s="42"/>
      <c r="B882" s="42"/>
      <c r="C882" s="42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  <c r="V882" s="42"/>
      <c r="W882" s="42"/>
      <c r="X882" s="42"/>
      <c r="Y882" s="42"/>
      <c r="Z882" s="42"/>
    </row>
    <row r="883" spans="1:26" x14ac:dyDescent="0.25">
      <c r="A883" s="42"/>
      <c r="B883" s="42"/>
      <c r="C883" s="42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42"/>
      <c r="T883" s="42"/>
      <c r="U883" s="42"/>
      <c r="V883" s="42"/>
      <c r="W883" s="42"/>
      <c r="X883" s="42"/>
      <c r="Y883" s="42"/>
      <c r="Z883" s="42"/>
    </row>
    <row r="884" spans="1:26" x14ac:dyDescent="0.25">
      <c r="A884" s="42"/>
      <c r="B884" s="42"/>
      <c r="C884" s="42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42"/>
      <c r="T884" s="42"/>
      <c r="U884" s="42"/>
      <c r="V884" s="42"/>
      <c r="W884" s="42"/>
      <c r="X884" s="42"/>
      <c r="Y884" s="42"/>
      <c r="Z884" s="42"/>
    </row>
    <row r="885" spans="1:26" x14ac:dyDescent="0.25">
      <c r="A885" s="42"/>
      <c r="B885" s="42"/>
      <c r="C885" s="42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42"/>
      <c r="T885" s="42"/>
      <c r="U885" s="42"/>
      <c r="V885" s="42"/>
      <c r="W885" s="42"/>
      <c r="X885" s="42"/>
      <c r="Y885" s="42"/>
      <c r="Z885" s="42"/>
    </row>
    <row r="886" spans="1:26" x14ac:dyDescent="0.25">
      <c r="A886" s="42"/>
      <c r="B886" s="42"/>
      <c r="C886" s="42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42"/>
      <c r="T886" s="42"/>
      <c r="U886" s="42"/>
      <c r="V886" s="42"/>
      <c r="W886" s="42"/>
      <c r="X886" s="42"/>
      <c r="Y886" s="42"/>
      <c r="Z886" s="42"/>
    </row>
    <row r="887" spans="1:26" x14ac:dyDescent="0.25">
      <c r="A887" s="42"/>
      <c r="B887" s="42"/>
      <c r="C887" s="42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42"/>
      <c r="T887" s="42"/>
      <c r="U887" s="42"/>
      <c r="V887" s="42"/>
      <c r="W887" s="42"/>
      <c r="X887" s="42"/>
      <c r="Y887" s="42"/>
      <c r="Z887" s="42"/>
    </row>
    <row r="888" spans="1:26" x14ac:dyDescent="0.25">
      <c r="A888" s="42"/>
      <c r="B888" s="42"/>
      <c r="C888" s="42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42"/>
      <c r="T888" s="42"/>
      <c r="U888" s="42"/>
      <c r="V888" s="42"/>
      <c r="W888" s="42"/>
      <c r="X888" s="42"/>
      <c r="Y888" s="42"/>
      <c r="Z888" s="42"/>
    </row>
    <row r="889" spans="1:26" x14ac:dyDescent="0.25">
      <c r="A889" s="42"/>
      <c r="B889" s="42"/>
      <c r="C889" s="42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42"/>
      <c r="T889" s="42"/>
      <c r="U889" s="42"/>
      <c r="V889" s="42"/>
      <c r="W889" s="42"/>
      <c r="X889" s="42"/>
      <c r="Y889" s="42"/>
      <c r="Z889" s="42"/>
    </row>
    <row r="890" spans="1:26" x14ac:dyDescent="0.25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x14ac:dyDescent="0.25">
      <c r="A891" s="42"/>
      <c r="B891" s="42"/>
      <c r="C891" s="42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42"/>
      <c r="T891" s="42"/>
      <c r="U891" s="42"/>
      <c r="V891" s="42"/>
      <c r="W891" s="42"/>
      <c r="X891" s="42"/>
      <c r="Y891" s="42"/>
      <c r="Z891" s="42"/>
    </row>
    <row r="892" spans="1:26" x14ac:dyDescent="0.25">
      <c r="A892" s="42"/>
      <c r="B892" s="42"/>
      <c r="C892" s="42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42"/>
      <c r="T892" s="42"/>
      <c r="U892" s="42"/>
      <c r="V892" s="42"/>
      <c r="W892" s="42"/>
      <c r="X892" s="42"/>
      <c r="Y892" s="42"/>
      <c r="Z892" s="42"/>
    </row>
    <row r="893" spans="1:26" x14ac:dyDescent="0.25">
      <c r="A893" s="42"/>
      <c r="B893" s="42"/>
      <c r="C893" s="42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42"/>
      <c r="T893" s="42"/>
      <c r="U893" s="42"/>
      <c r="V893" s="42"/>
      <c r="W893" s="42"/>
      <c r="X893" s="42"/>
      <c r="Y893" s="42"/>
      <c r="Z893" s="42"/>
    </row>
    <row r="894" spans="1:26" x14ac:dyDescent="0.25">
      <c r="A894" s="42"/>
      <c r="B894" s="42"/>
      <c r="C894" s="42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42"/>
      <c r="T894" s="42"/>
      <c r="U894" s="42"/>
      <c r="V894" s="42"/>
      <c r="W894" s="42"/>
      <c r="X894" s="42"/>
      <c r="Y894" s="42"/>
      <c r="Z894" s="42"/>
    </row>
    <row r="895" spans="1:26" x14ac:dyDescent="0.25">
      <c r="A895" s="42"/>
      <c r="B895" s="42"/>
      <c r="C895" s="42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42"/>
      <c r="T895" s="42"/>
      <c r="U895" s="42"/>
      <c r="V895" s="42"/>
      <c r="W895" s="42"/>
      <c r="X895" s="42"/>
      <c r="Y895" s="42"/>
      <c r="Z895" s="42"/>
    </row>
    <row r="896" spans="1:26" x14ac:dyDescent="0.25">
      <c r="A896" s="42"/>
      <c r="B896" s="42"/>
      <c r="C896" s="42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42"/>
      <c r="T896" s="42"/>
      <c r="U896" s="42"/>
      <c r="V896" s="42"/>
      <c r="W896" s="42"/>
      <c r="X896" s="42"/>
      <c r="Y896" s="42"/>
      <c r="Z896" s="42"/>
    </row>
    <row r="897" spans="1:26" x14ac:dyDescent="0.25">
      <c r="A897" s="42"/>
      <c r="B897" s="42"/>
      <c r="C897" s="42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42"/>
      <c r="T897" s="42"/>
      <c r="U897" s="42"/>
      <c r="V897" s="42"/>
      <c r="W897" s="42"/>
      <c r="X897" s="42"/>
      <c r="Y897" s="42"/>
      <c r="Z897" s="42"/>
    </row>
    <row r="898" spans="1:26" x14ac:dyDescent="0.25">
      <c r="A898" s="42"/>
      <c r="B898" s="42"/>
      <c r="C898" s="42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42"/>
      <c r="T898" s="42"/>
      <c r="U898" s="42"/>
      <c r="V898" s="42"/>
      <c r="W898" s="42"/>
      <c r="X898" s="42"/>
      <c r="Y898" s="42"/>
      <c r="Z898" s="42"/>
    </row>
    <row r="899" spans="1:26" x14ac:dyDescent="0.25">
      <c r="A899" s="42"/>
      <c r="B899" s="42"/>
      <c r="C899" s="42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42"/>
      <c r="T899" s="42"/>
      <c r="U899" s="42"/>
      <c r="V899" s="42"/>
      <c r="W899" s="42"/>
      <c r="X899" s="42"/>
      <c r="Y899" s="42"/>
      <c r="Z899" s="42"/>
    </row>
    <row r="900" spans="1:26" x14ac:dyDescent="0.25">
      <c r="A900" s="42"/>
      <c r="B900" s="42"/>
      <c r="C900" s="42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  <c r="T900" s="42"/>
      <c r="U900" s="42"/>
      <c r="V900" s="42"/>
      <c r="W900" s="42"/>
      <c r="X900" s="42"/>
      <c r="Y900" s="42"/>
      <c r="Z900" s="42"/>
    </row>
    <row r="901" spans="1:26" x14ac:dyDescent="0.25">
      <c r="A901" s="42"/>
      <c r="B901" s="42"/>
      <c r="C901" s="42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42"/>
      <c r="T901" s="42"/>
      <c r="U901" s="42"/>
      <c r="V901" s="42"/>
      <c r="W901" s="42"/>
      <c r="X901" s="42"/>
      <c r="Y901" s="42"/>
      <c r="Z901" s="42"/>
    </row>
    <row r="902" spans="1:26" x14ac:dyDescent="0.25">
      <c r="A902" s="42"/>
      <c r="B902" s="42"/>
      <c r="C902" s="42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42"/>
      <c r="T902" s="42"/>
      <c r="U902" s="42"/>
      <c r="V902" s="42"/>
      <c r="W902" s="42"/>
      <c r="X902" s="42"/>
      <c r="Y902" s="42"/>
      <c r="Z902" s="42"/>
    </row>
    <row r="903" spans="1:26" x14ac:dyDescent="0.25">
      <c r="A903" s="42"/>
      <c r="B903" s="42"/>
      <c r="C903" s="42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42"/>
      <c r="T903" s="42"/>
      <c r="U903" s="42"/>
      <c r="V903" s="42"/>
      <c r="W903" s="42"/>
      <c r="X903" s="42"/>
      <c r="Y903" s="42"/>
      <c r="Z903" s="42"/>
    </row>
    <row r="904" spans="1:26" x14ac:dyDescent="0.25">
      <c r="A904" s="42"/>
      <c r="B904" s="42"/>
      <c r="C904" s="42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42"/>
      <c r="T904" s="42"/>
      <c r="U904" s="42"/>
      <c r="V904" s="42"/>
      <c r="W904" s="42"/>
      <c r="X904" s="42"/>
      <c r="Y904" s="42"/>
      <c r="Z904" s="42"/>
    </row>
    <row r="905" spans="1:26" x14ac:dyDescent="0.25">
      <c r="A905" s="42"/>
      <c r="B905" s="42"/>
      <c r="C905" s="42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42"/>
      <c r="T905" s="42"/>
      <c r="U905" s="42"/>
      <c r="V905" s="42"/>
      <c r="W905" s="42"/>
      <c r="X905" s="42"/>
      <c r="Y905" s="42"/>
      <c r="Z905" s="42"/>
    </row>
    <row r="906" spans="1:26" x14ac:dyDescent="0.25">
      <c r="A906" s="42"/>
      <c r="B906" s="42"/>
      <c r="C906" s="42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42"/>
      <c r="T906" s="42"/>
      <c r="U906" s="42"/>
      <c r="V906" s="42"/>
      <c r="W906" s="42"/>
      <c r="X906" s="42"/>
      <c r="Y906" s="42"/>
      <c r="Z906" s="42"/>
    </row>
    <row r="907" spans="1:26" x14ac:dyDescent="0.25">
      <c r="A907" s="42"/>
      <c r="B907" s="42"/>
      <c r="C907" s="42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42"/>
      <c r="T907" s="42"/>
      <c r="U907" s="42"/>
      <c r="V907" s="42"/>
      <c r="W907" s="42"/>
      <c r="X907" s="42"/>
      <c r="Y907" s="42"/>
      <c r="Z907" s="42"/>
    </row>
    <row r="908" spans="1:26" x14ac:dyDescent="0.25">
      <c r="A908" s="42"/>
      <c r="B908" s="42"/>
      <c r="C908" s="42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42"/>
      <c r="T908" s="42"/>
      <c r="U908" s="42"/>
      <c r="V908" s="42"/>
      <c r="W908" s="42"/>
      <c r="X908" s="42"/>
      <c r="Y908" s="42"/>
      <c r="Z908" s="42"/>
    </row>
    <row r="909" spans="1:26" x14ac:dyDescent="0.25">
      <c r="A909" s="42"/>
      <c r="B909" s="42"/>
      <c r="C909" s="42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42"/>
      <c r="T909" s="42"/>
      <c r="U909" s="42"/>
      <c r="V909" s="42"/>
      <c r="W909" s="42"/>
      <c r="X909" s="42"/>
      <c r="Y909" s="42"/>
      <c r="Z909" s="42"/>
    </row>
    <row r="910" spans="1:26" x14ac:dyDescent="0.25">
      <c r="A910" s="42"/>
      <c r="B910" s="42"/>
      <c r="C910" s="42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42"/>
      <c r="T910" s="42"/>
      <c r="U910" s="42"/>
      <c r="V910" s="42"/>
      <c r="W910" s="42"/>
      <c r="X910" s="42"/>
      <c r="Y910" s="42"/>
      <c r="Z910" s="42"/>
    </row>
    <row r="911" spans="1:26" x14ac:dyDescent="0.25">
      <c r="A911" s="42"/>
      <c r="B911" s="42"/>
      <c r="C911" s="42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42"/>
      <c r="T911" s="42"/>
      <c r="U911" s="42"/>
      <c r="V911" s="42"/>
      <c r="W911" s="42"/>
      <c r="X911" s="42"/>
      <c r="Y911" s="42"/>
      <c r="Z911" s="42"/>
    </row>
    <row r="912" spans="1:26" x14ac:dyDescent="0.25">
      <c r="A912" s="42"/>
      <c r="B912" s="42"/>
      <c r="C912" s="42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42"/>
      <c r="T912" s="42"/>
      <c r="U912" s="42"/>
      <c r="V912" s="42"/>
      <c r="W912" s="42"/>
      <c r="X912" s="42"/>
      <c r="Y912" s="42"/>
      <c r="Z912" s="42"/>
    </row>
    <row r="913" spans="1:26" x14ac:dyDescent="0.25">
      <c r="A913" s="42"/>
      <c r="B913" s="42"/>
      <c r="C913" s="42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42"/>
      <c r="T913" s="42"/>
      <c r="U913" s="42"/>
      <c r="V913" s="42"/>
      <c r="W913" s="42"/>
      <c r="X913" s="42"/>
      <c r="Y913" s="42"/>
      <c r="Z913" s="42"/>
    </row>
    <row r="914" spans="1:26" x14ac:dyDescent="0.25">
      <c r="A914" s="42"/>
      <c r="B914" s="42"/>
      <c r="C914" s="42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42"/>
      <c r="T914" s="42"/>
      <c r="U914" s="42"/>
      <c r="V914" s="42"/>
      <c r="W914" s="42"/>
      <c r="X914" s="42"/>
      <c r="Y914" s="42"/>
      <c r="Z914" s="42"/>
    </row>
    <row r="915" spans="1:26" x14ac:dyDescent="0.25">
      <c r="A915" s="42"/>
      <c r="B915" s="42"/>
      <c r="C915" s="42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42"/>
      <c r="T915" s="42"/>
      <c r="U915" s="42"/>
      <c r="V915" s="42"/>
      <c r="W915" s="42"/>
      <c r="X915" s="42"/>
      <c r="Y915" s="42"/>
      <c r="Z915" s="42"/>
    </row>
    <row r="916" spans="1:26" x14ac:dyDescent="0.25">
      <c r="A916" s="42"/>
      <c r="B916" s="42"/>
      <c r="C916" s="42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42"/>
      <c r="T916" s="42"/>
      <c r="U916" s="42"/>
      <c r="V916" s="42"/>
      <c r="W916" s="42"/>
      <c r="X916" s="42"/>
      <c r="Y916" s="42"/>
      <c r="Z916" s="42"/>
    </row>
    <row r="917" spans="1:26" x14ac:dyDescent="0.25">
      <c r="A917" s="42"/>
      <c r="B917" s="42"/>
      <c r="C917" s="42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42"/>
      <c r="T917" s="42"/>
      <c r="U917" s="42"/>
      <c r="V917" s="42"/>
      <c r="W917" s="42"/>
      <c r="X917" s="42"/>
      <c r="Y917" s="42"/>
      <c r="Z917" s="42"/>
    </row>
    <row r="918" spans="1:26" x14ac:dyDescent="0.25">
      <c r="A918" s="42"/>
      <c r="B918" s="42"/>
      <c r="C918" s="42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  <c r="U918" s="42"/>
      <c r="V918" s="42"/>
      <c r="W918" s="42"/>
      <c r="X918" s="42"/>
      <c r="Y918" s="42"/>
      <c r="Z918" s="42"/>
    </row>
    <row r="919" spans="1:26" x14ac:dyDescent="0.25">
      <c r="A919" s="42"/>
      <c r="B919" s="42"/>
      <c r="C919" s="42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42"/>
      <c r="T919" s="42"/>
      <c r="U919" s="42"/>
      <c r="V919" s="42"/>
      <c r="W919" s="42"/>
      <c r="X919" s="42"/>
      <c r="Y919" s="42"/>
      <c r="Z919" s="42"/>
    </row>
    <row r="920" spans="1:26" x14ac:dyDescent="0.25">
      <c r="A920" s="42"/>
      <c r="B920" s="42"/>
      <c r="C920" s="42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42"/>
      <c r="T920" s="42"/>
      <c r="U920" s="42"/>
      <c r="V920" s="42"/>
      <c r="W920" s="42"/>
      <c r="X920" s="42"/>
      <c r="Y920" s="42"/>
      <c r="Z920" s="42"/>
    </row>
    <row r="921" spans="1:26" x14ac:dyDescent="0.25">
      <c r="A921" s="42"/>
      <c r="B921" s="42"/>
      <c r="C921" s="42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42"/>
      <c r="T921" s="42"/>
      <c r="U921" s="42"/>
      <c r="V921" s="42"/>
      <c r="W921" s="42"/>
      <c r="X921" s="42"/>
      <c r="Y921" s="42"/>
      <c r="Z921" s="42"/>
    </row>
    <row r="922" spans="1:26" x14ac:dyDescent="0.25">
      <c r="A922" s="42"/>
      <c r="B922" s="42"/>
      <c r="C922" s="42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42"/>
      <c r="T922" s="42"/>
      <c r="U922" s="42"/>
      <c r="V922" s="42"/>
      <c r="W922" s="42"/>
      <c r="X922" s="42"/>
      <c r="Y922" s="42"/>
      <c r="Z922" s="42"/>
    </row>
    <row r="923" spans="1:26" x14ac:dyDescent="0.25">
      <c r="A923" s="42"/>
      <c r="B923" s="42"/>
      <c r="C923" s="42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42"/>
      <c r="T923" s="42"/>
      <c r="U923" s="42"/>
      <c r="V923" s="42"/>
      <c r="W923" s="42"/>
      <c r="X923" s="42"/>
      <c r="Y923" s="42"/>
      <c r="Z923" s="42"/>
    </row>
    <row r="924" spans="1:26" x14ac:dyDescent="0.25">
      <c r="A924" s="42"/>
      <c r="B924" s="42"/>
      <c r="C924" s="42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42"/>
      <c r="T924" s="42"/>
      <c r="U924" s="42"/>
      <c r="V924" s="42"/>
      <c r="W924" s="42"/>
      <c r="X924" s="42"/>
      <c r="Y924" s="42"/>
      <c r="Z924" s="42"/>
    </row>
    <row r="925" spans="1:26" x14ac:dyDescent="0.25">
      <c r="A925" s="42"/>
      <c r="B925" s="42"/>
      <c r="C925" s="42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42"/>
      <c r="T925" s="42"/>
      <c r="U925" s="42"/>
      <c r="V925" s="42"/>
      <c r="W925" s="42"/>
      <c r="X925" s="42"/>
      <c r="Y925" s="42"/>
      <c r="Z925" s="42"/>
    </row>
    <row r="926" spans="1:26" x14ac:dyDescent="0.25">
      <c r="A926" s="42"/>
      <c r="B926" s="42"/>
      <c r="C926" s="42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42"/>
      <c r="T926" s="42"/>
      <c r="U926" s="42"/>
      <c r="V926" s="42"/>
      <c r="W926" s="42"/>
      <c r="X926" s="42"/>
      <c r="Y926" s="42"/>
      <c r="Z926" s="42"/>
    </row>
    <row r="927" spans="1:26" x14ac:dyDescent="0.25">
      <c r="A927" s="42"/>
      <c r="B927" s="42"/>
      <c r="C927" s="42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42"/>
      <c r="T927" s="42"/>
      <c r="U927" s="42"/>
      <c r="V927" s="42"/>
      <c r="W927" s="42"/>
      <c r="X927" s="42"/>
      <c r="Y927" s="42"/>
      <c r="Z927" s="42"/>
    </row>
    <row r="928" spans="1:26" x14ac:dyDescent="0.25">
      <c r="A928" s="42"/>
      <c r="B928" s="42"/>
      <c r="C928" s="42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42"/>
      <c r="T928" s="42"/>
      <c r="U928" s="42"/>
      <c r="V928" s="42"/>
      <c r="W928" s="42"/>
      <c r="X928" s="42"/>
      <c r="Y928" s="42"/>
      <c r="Z928" s="42"/>
    </row>
    <row r="929" spans="1:26" x14ac:dyDescent="0.25">
      <c r="A929" s="42"/>
      <c r="B929" s="42"/>
      <c r="C929" s="42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42"/>
      <c r="T929" s="42"/>
      <c r="U929" s="42"/>
      <c r="V929" s="42"/>
      <c r="W929" s="42"/>
      <c r="X929" s="42"/>
      <c r="Y929" s="42"/>
      <c r="Z929" s="42"/>
    </row>
    <row r="930" spans="1:26" x14ac:dyDescent="0.25">
      <c r="A930" s="42"/>
      <c r="B930" s="42"/>
      <c r="C930" s="42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42"/>
      <c r="T930" s="42"/>
      <c r="U930" s="42"/>
      <c r="V930" s="42"/>
      <c r="W930" s="42"/>
      <c r="X930" s="42"/>
      <c r="Y930" s="42"/>
      <c r="Z930" s="42"/>
    </row>
    <row r="931" spans="1:26" x14ac:dyDescent="0.25">
      <c r="A931" s="42"/>
      <c r="B931" s="42"/>
      <c r="C931" s="42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42"/>
      <c r="T931" s="42"/>
      <c r="U931" s="42"/>
      <c r="V931" s="42"/>
      <c r="W931" s="42"/>
      <c r="X931" s="42"/>
      <c r="Y931" s="42"/>
      <c r="Z931" s="42"/>
    </row>
    <row r="932" spans="1:26" x14ac:dyDescent="0.25">
      <c r="A932" s="42"/>
      <c r="B932" s="42"/>
      <c r="C932" s="42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42"/>
      <c r="T932" s="42"/>
      <c r="U932" s="42"/>
      <c r="V932" s="42"/>
      <c r="W932" s="42"/>
      <c r="X932" s="42"/>
      <c r="Y932" s="42"/>
      <c r="Z932" s="42"/>
    </row>
    <row r="933" spans="1:26" x14ac:dyDescent="0.25">
      <c r="A933" s="42"/>
      <c r="B933" s="42"/>
      <c r="C933" s="42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42"/>
      <c r="T933" s="42"/>
      <c r="U933" s="42"/>
      <c r="V933" s="42"/>
      <c r="W933" s="42"/>
      <c r="X933" s="42"/>
      <c r="Y933" s="42"/>
      <c r="Z933" s="42"/>
    </row>
    <row r="934" spans="1:26" x14ac:dyDescent="0.25">
      <c r="A934" s="42"/>
      <c r="B934" s="42"/>
      <c r="C934" s="42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42"/>
      <c r="T934" s="42"/>
      <c r="U934" s="42"/>
      <c r="V934" s="42"/>
      <c r="W934" s="42"/>
      <c r="X934" s="42"/>
      <c r="Y934" s="42"/>
      <c r="Z934" s="42"/>
    </row>
    <row r="935" spans="1:26" x14ac:dyDescent="0.25">
      <c r="A935" s="42"/>
      <c r="B935" s="42"/>
      <c r="C935" s="42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42"/>
      <c r="T935" s="42"/>
      <c r="U935" s="42"/>
      <c r="V935" s="42"/>
      <c r="W935" s="42"/>
      <c r="X935" s="42"/>
      <c r="Y935" s="42"/>
      <c r="Z935" s="42"/>
    </row>
    <row r="936" spans="1:26" x14ac:dyDescent="0.25">
      <c r="A936" s="42"/>
      <c r="B936" s="42"/>
      <c r="C936" s="42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  <c r="U936" s="42"/>
      <c r="V936" s="42"/>
      <c r="W936" s="42"/>
      <c r="X936" s="42"/>
      <c r="Y936" s="42"/>
      <c r="Z936" s="42"/>
    </row>
    <row r="937" spans="1:26" x14ac:dyDescent="0.25">
      <c r="A937" s="42"/>
      <c r="B937" s="42"/>
      <c r="C937" s="42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42"/>
      <c r="T937" s="42"/>
      <c r="U937" s="42"/>
      <c r="V937" s="42"/>
      <c r="W937" s="42"/>
      <c r="X937" s="42"/>
      <c r="Y937" s="42"/>
      <c r="Z937" s="42"/>
    </row>
    <row r="938" spans="1:26" x14ac:dyDescent="0.25">
      <c r="A938" s="42"/>
      <c r="B938" s="42"/>
      <c r="C938" s="42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42"/>
      <c r="T938" s="42"/>
      <c r="U938" s="42"/>
      <c r="V938" s="42"/>
      <c r="W938" s="42"/>
      <c r="X938" s="42"/>
      <c r="Y938" s="42"/>
      <c r="Z938" s="42"/>
    </row>
    <row r="939" spans="1:26" x14ac:dyDescent="0.25">
      <c r="A939" s="42"/>
      <c r="B939" s="42"/>
      <c r="C939" s="42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</row>
    <row r="940" spans="1:26" x14ac:dyDescent="0.25">
      <c r="A940" s="42"/>
      <c r="B940" s="42"/>
      <c r="C940" s="42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42"/>
      <c r="T940" s="42"/>
      <c r="U940" s="42"/>
      <c r="V940" s="42"/>
      <c r="W940" s="42"/>
      <c r="X940" s="42"/>
      <c r="Y940" s="42"/>
      <c r="Z940" s="42"/>
    </row>
    <row r="941" spans="1:26" x14ac:dyDescent="0.25">
      <c r="A941" s="42"/>
      <c r="B941" s="42"/>
      <c r="C941" s="42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42"/>
      <c r="T941" s="42"/>
      <c r="U941" s="42"/>
      <c r="V941" s="42"/>
      <c r="W941" s="42"/>
      <c r="X941" s="42"/>
      <c r="Y941" s="42"/>
      <c r="Z941" s="42"/>
    </row>
    <row r="942" spans="1:26" x14ac:dyDescent="0.25">
      <c r="A942" s="42"/>
      <c r="B942" s="42"/>
      <c r="C942" s="42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42"/>
      <c r="T942" s="42"/>
      <c r="U942" s="42"/>
      <c r="V942" s="42"/>
      <c r="W942" s="42"/>
      <c r="X942" s="42"/>
      <c r="Y942" s="42"/>
      <c r="Z942" s="42"/>
    </row>
    <row r="943" spans="1:26" x14ac:dyDescent="0.25">
      <c r="A943" s="42"/>
      <c r="B943" s="42"/>
      <c r="C943" s="42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42"/>
      <c r="T943" s="42"/>
      <c r="U943" s="42"/>
      <c r="V943" s="42"/>
      <c r="W943" s="42"/>
      <c r="X943" s="42"/>
      <c r="Y943" s="42"/>
      <c r="Z943" s="42"/>
    </row>
    <row r="944" spans="1:26" x14ac:dyDescent="0.25">
      <c r="A944" s="42"/>
      <c r="B944" s="42"/>
      <c r="C944" s="42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42"/>
      <c r="T944" s="42"/>
      <c r="U944" s="42"/>
      <c r="V944" s="42"/>
      <c r="W944" s="42"/>
      <c r="X944" s="42"/>
      <c r="Y944" s="42"/>
      <c r="Z944" s="42"/>
    </row>
    <row r="945" spans="1:26" x14ac:dyDescent="0.25">
      <c r="A945" s="42"/>
      <c r="B945" s="42"/>
      <c r="C945" s="42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42"/>
      <c r="T945" s="42"/>
      <c r="U945" s="42"/>
      <c r="V945" s="42"/>
      <c r="W945" s="42"/>
      <c r="X945" s="42"/>
      <c r="Y945" s="42"/>
      <c r="Z945" s="42"/>
    </row>
    <row r="946" spans="1:26" x14ac:dyDescent="0.25">
      <c r="A946" s="42"/>
      <c r="B946" s="42"/>
      <c r="C946" s="42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42"/>
      <c r="T946" s="42"/>
      <c r="U946" s="42"/>
      <c r="V946" s="42"/>
      <c r="W946" s="42"/>
      <c r="X946" s="42"/>
      <c r="Y946" s="42"/>
      <c r="Z946" s="42"/>
    </row>
    <row r="947" spans="1:26" x14ac:dyDescent="0.25">
      <c r="A947" s="42"/>
      <c r="B947" s="42"/>
      <c r="C947" s="42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42"/>
      <c r="T947" s="42"/>
      <c r="U947" s="42"/>
      <c r="V947" s="42"/>
      <c r="W947" s="42"/>
      <c r="X947" s="42"/>
      <c r="Y947" s="42"/>
      <c r="Z947" s="42"/>
    </row>
    <row r="948" spans="1:26" x14ac:dyDescent="0.25">
      <c r="A948" s="42"/>
      <c r="B948" s="42"/>
      <c r="C948" s="42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42"/>
      <c r="T948" s="42"/>
      <c r="U948" s="42"/>
      <c r="V948" s="42"/>
      <c r="W948" s="42"/>
      <c r="X948" s="42"/>
      <c r="Y948" s="42"/>
      <c r="Z948" s="42"/>
    </row>
    <row r="949" spans="1:26" x14ac:dyDescent="0.25">
      <c r="A949" s="42"/>
      <c r="B949" s="42"/>
      <c r="C949" s="42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42"/>
      <c r="T949" s="42"/>
      <c r="U949" s="42"/>
      <c r="V949" s="42"/>
      <c r="W949" s="42"/>
      <c r="X949" s="42"/>
      <c r="Y949" s="42"/>
      <c r="Z949" s="42"/>
    </row>
    <row r="950" spans="1:26" x14ac:dyDescent="0.25">
      <c r="A950" s="42"/>
      <c r="B950" s="42"/>
      <c r="C950" s="42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42"/>
      <c r="T950" s="42"/>
      <c r="U950" s="42"/>
      <c r="V950" s="42"/>
      <c r="W950" s="42"/>
      <c r="X950" s="42"/>
      <c r="Y950" s="42"/>
      <c r="Z950" s="42"/>
    </row>
    <row r="951" spans="1:26" x14ac:dyDescent="0.25">
      <c r="A951" s="42"/>
      <c r="B951" s="42"/>
      <c r="C951" s="42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42"/>
      <c r="T951" s="42"/>
      <c r="U951" s="42"/>
      <c r="V951" s="42"/>
      <c r="W951" s="42"/>
      <c r="X951" s="42"/>
      <c r="Y951" s="42"/>
      <c r="Z951" s="42"/>
    </row>
    <row r="952" spans="1:26" x14ac:dyDescent="0.25">
      <c r="A952" s="42"/>
      <c r="B952" s="42"/>
      <c r="C952" s="42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42"/>
      <c r="T952" s="42"/>
      <c r="U952" s="42"/>
      <c r="V952" s="42"/>
      <c r="W952" s="42"/>
      <c r="X952" s="42"/>
      <c r="Y952" s="42"/>
      <c r="Z952" s="42"/>
    </row>
    <row r="953" spans="1:26" x14ac:dyDescent="0.25">
      <c r="A953" s="42"/>
      <c r="B953" s="42"/>
      <c r="C953" s="42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42"/>
      <c r="T953" s="42"/>
      <c r="U953" s="42"/>
      <c r="V953" s="42"/>
      <c r="W953" s="42"/>
      <c r="X953" s="42"/>
      <c r="Y953" s="42"/>
      <c r="Z953" s="42"/>
    </row>
    <row r="954" spans="1:26" x14ac:dyDescent="0.25">
      <c r="A954" s="42"/>
      <c r="B954" s="42"/>
      <c r="C954" s="42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  <c r="T954" s="42"/>
      <c r="U954" s="42"/>
      <c r="V954" s="42"/>
      <c r="W954" s="42"/>
      <c r="X954" s="42"/>
      <c r="Y954" s="42"/>
      <c r="Z954" s="42"/>
    </row>
    <row r="955" spans="1:26" x14ac:dyDescent="0.25">
      <c r="A955" s="42"/>
      <c r="B955" s="42"/>
      <c r="C955" s="42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42"/>
      <c r="T955" s="42"/>
      <c r="U955" s="42"/>
      <c r="V955" s="42"/>
      <c r="W955" s="42"/>
      <c r="X955" s="42"/>
      <c r="Y955" s="42"/>
      <c r="Z955" s="42"/>
    </row>
    <row r="956" spans="1:26" x14ac:dyDescent="0.25">
      <c r="A956" s="42"/>
      <c r="B956" s="42"/>
      <c r="C956" s="42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42"/>
      <c r="T956" s="42"/>
      <c r="U956" s="42"/>
      <c r="V956" s="42"/>
      <c r="W956" s="42"/>
      <c r="X956" s="42"/>
      <c r="Y956" s="42"/>
      <c r="Z956" s="42"/>
    </row>
    <row r="957" spans="1:26" x14ac:dyDescent="0.25">
      <c r="A957" s="42"/>
      <c r="B957" s="42"/>
      <c r="C957" s="42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42"/>
      <c r="T957" s="42"/>
      <c r="U957" s="42"/>
      <c r="V957" s="42"/>
      <c r="W957" s="42"/>
      <c r="X957" s="42"/>
      <c r="Y957" s="42"/>
      <c r="Z957" s="42"/>
    </row>
    <row r="958" spans="1:26" x14ac:dyDescent="0.25">
      <c r="A958" s="42"/>
      <c r="B958" s="42"/>
      <c r="C958" s="42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42"/>
      <c r="T958" s="42"/>
      <c r="U958" s="42"/>
      <c r="V958" s="42"/>
      <c r="W958" s="42"/>
      <c r="X958" s="42"/>
      <c r="Y958" s="42"/>
      <c r="Z958" s="42"/>
    </row>
    <row r="959" spans="1:26" x14ac:dyDescent="0.25">
      <c r="A959" s="42"/>
      <c r="B959" s="42"/>
      <c r="C959" s="42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42"/>
      <c r="T959" s="42"/>
      <c r="U959" s="42"/>
      <c r="V959" s="42"/>
      <c r="W959" s="42"/>
      <c r="X959" s="42"/>
      <c r="Y959" s="42"/>
      <c r="Z959" s="42"/>
    </row>
    <row r="960" spans="1:26" x14ac:dyDescent="0.25">
      <c r="A960" s="42"/>
      <c r="B960" s="42"/>
      <c r="C960" s="42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42"/>
      <c r="T960" s="42"/>
      <c r="U960" s="42"/>
      <c r="V960" s="42"/>
      <c r="W960" s="42"/>
      <c r="X960" s="42"/>
      <c r="Y960" s="42"/>
      <c r="Z960" s="42"/>
    </row>
    <row r="961" spans="1:26" x14ac:dyDescent="0.25">
      <c r="A961" s="42"/>
      <c r="B961" s="42"/>
      <c r="C961" s="42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42"/>
      <c r="T961" s="42"/>
      <c r="U961" s="42"/>
      <c r="V961" s="42"/>
      <c r="W961" s="42"/>
      <c r="X961" s="42"/>
      <c r="Y961" s="42"/>
      <c r="Z961" s="42"/>
    </row>
    <row r="962" spans="1:26" x14ac:dyDescent="0.25">
      <c r="A962" s="42"/>
      <c r="B962" s="42"/>
      <c r="C962" s="42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42"/>
      <c r="T962" s="42"/>
      <c r="U962" s="42"/>
      <c r="V962" s="42"/>
      <c r="W962" s="42"/>
      <c r="X962" s="42"/>
      <c r="Y962" s="42"/>
      <c r="Z962" s="42"/>
    </row>
    <row r="963" spans="1:26" x14ac:dyDescent="0.25">
      <c r="A963" s="42"/>
      <c r="B963" s="42"/>
      <c r="C963" s="42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42"/>
      <c r="T963" s="42"/>
      <c r="U963" s="42"/>
      <c r="V963" s="42"/>
      <c r="W963" s="42"/>
      <c r="X963" s="42"/>
      <c r="Y963" s="42"/>
      <c r="Z963" s="42"/>
    </row>
    <row r="964" spans="1:26" x14ac:dyDescent="0.25">
      <c r="A964" s="42"/>
      <c r="B964" s="42"/>
      <c r="C964" s="42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42"/>
      <c r="T964" s="42"/>
      <c r="U964" s="42"/>
      <c r="V964" s="42"/>
      <c r="W964" s="42"/>
      <c r="X964" s="42"/>
      <c r="Y964" s="42"/>
      <c r="Z964" s="42"/>
    </row>
    <row r="965" spans="1:26" x14ac:dyDescent="0.25">
      <c r="A965" s="42"/>
      <c r="B965" s="42"/>
      <c r="C965" s="42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42"/>
      <c r="T965" s="42"/>
      <c r="U965" s="42"/>
      <c r="V965" s="42"/>
      <c r="W965" s="42"/>
      <c r="X965" s="42"/>
      <c r="Y965" s="42"/>
      <c r="Z965" s="42"/>
    </row>
    <row r="966" spans="1:26" x14ac:dyDescent="0.25">
      <c r="A966" s="42"/>
      <c r="B966" s="42"/>
      <c r="C966" s="42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42"/>
      <c r="T966" s="42"/>
      <c r="U966" s="42"/>
      <c r="V966" s="42"/>
      <c r="W966" s="42"/>
      <c r="X966" s="42"/>
      <c r="Y966" s="42"/>
      <c r="Z966" s="42"/>
    </row>
    <row r="967" spans="1:26" x14ac:dyDescent="0.25">
      <c r="A967" s="42"/>
      <c r="B967" s="42"/>
      <c r="C967" s="42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42"/>
      <c r="T967" s="42"/>
      <c r="U967" s="42"/>
      <c r="V967" s="42"/>
      <c r="W967" s="42"/>
      <c r="X967" s="42"/>
      <c r="Y967" s="42"/>
      <c r="Z967" s="42"/>
    </row>
    <row r="968" spans="1:26" x14ac:dyDescent="0.25">
      <c r="A968" s="42"/>
      <c r="B968" s="42"/>
      <c r="C968" s="42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42"/>
      <c r="T968" s="42"/>
      <c r="U968" s="42"/>
      <c r="V968" s="42"/>
      <c r="W968" s="42"/>
      <c r="X968" s="42"/>
      <c r="Y968" s="42"/>
      <c r="Z968" s="42"/>
    </row>
    <row r="969" spans="1:26" x14ac:dyDescent="0.25">
      <c r="A969" s="42"/>
      <c r="B969" s="42"/>
      <c r="C969" s="42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42"/>
      <c r="T969" s="42"/>
      <c r="U969" s="42"/>
      <c r="V969" s="42"/>
      <c r="W969" s="42"/>
      <c r="X969" s="42"/>
      <c r="Y969" s="42"/>
      <c r="Z969" s="42"/>
    </row>
    <row r="970" spans="1:26" x14ac:dyDescent="0.25">
      <c r="A970" s="42"/>
      <c r="B970" s="42"/>
      <c r="C970" s="42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42"/>
      <c r="T970" s="42"/>
      <c r="U970" s="42"/>
      <c r="V970" s="42"/>
      <c r="W970" s="42"/>
      <c r="X970" s="42"/>
      <c r="Y970" s="42"/>
      <c r="Z970" s="42"/>
    </row>
    <row r="971" spans="1:26" x14ac:dyDescent="0.25">
      <c r="A971" s="42"/>
      <c r="B971" s="42"/>
      <c r="C971" s="42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42"/>
      <c r="T971" s="42"/>
      <c r="U971" s="42"/>
      <c r="V971" s="42"/>
      <c r="W971" s="42"/>
      <c r="X971" s="42"/>
      <c r="Y971" s="42"/>
      <c r="Z971" s="42"/>
    </row>
    <row r="972" spans="1:26" x14ac:dyDescent="0.25">
      <c r="A972" s="42"/>
      <c r="B972" s="42"/>
      <c r="C972" s="42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  <c r="U972" s="42"/>
      <c r="V972" s="42"/>
      <c r="W972" s="42"/>
      <c r="X972" s="42"/>
      <c r="Y972" s="42"/>
      <c r="Z972" s="42"/>
    </row>
    <row r="973" spans="1:26" x14ac:dyDescent="0.25">
      <c r="A973" s="42"/>
      <c r="B973" s="42"/>
      <c r="C973" s="42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42"/>
      <c r="T973" s="42"/>
      <c r="U973" s="42"/>
      <c r="V973" s="42"/>
      <c r="W973" s="42"/>
      <c r="X973" s="42"/>
      <c r="Y973" s="42"/>
      <c r="Z973" s="42"/>
    </row>
    <row r="974" spans="1:26" x14ac:dyDescent="0.25">
      <c r="A974" s="42"/>
      <c r="B974" s="42"/>
      <c r="C974" s="42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42"/>
      <c r="T974" s="42"/>
      <c r="U974" s="42"/>
      <c r="V974" s="42"/>
      <c r="W974" s="42"/>
      <c r="X974" s="42"/>
      <c r="Y974" s="42"/>
      <c r="Z974" s="42"/>
    </row>
    <row r="975" spans="1:26" x14ac:dyDescent="0.25">
      <c r="A975" s="42"/>
      <c r="B975" s="42"/>
      <c r="C975" s="42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42"/>
      <c r="T975" s="42"/>
      <c r="U975" s="42"/>
      <c r="V975" s="42"/>
      <c r="W975" s="42"/>
      <c r="X975" s="42"/>
      <c r="Y975" s="42"/>
      <c r="Z975" s="42"/>
    </row>
    <row r="976" spans="1:26" x14ac:dyDescent="0.25">
      <c r="A976" s="42"/>
      <c r="B976" s="42"/>
      <c r="C976" s="42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42"/>
      <c r="T976" s="42"/>
      <c r="U976" s="42"/>
      <c r="V976" s="42"/>
      <c r="W976" s="42"/>
      <c r="X976" s="42"/>
      <c r="Y976" s="42"/>
      <c r="Z976" s="42"/>
    </row>
    <row r="977" spans="1:26" x14ac:dyDescent="0.25">
      <c r="A977" s="42"/>
      <c r="B977" s="42"/>
      <c r="C977" s="42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42"/>
      <c r="T977" s="42"/>
      <c r="U977" s="42"/>
      <c r="V977" s="42"/>
      <c r="W977" s="42"/>
      <c r="X977" s="42"/>
      <c r="Y977" s="42"/>
      <c r="Z977" s="42"/>
    </row>
    <row r="978" spans="1:26" x14ac:dyDescent="0.25">
      <c r="A978" s="42"/>
      <c r="B978" s="42"/>
      <c r="C978" s="42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42"/>
      <c r="T978" s="42"/>
      <c r="U978" s="42"/>
      <c r="V978" s="42"/>
      <c r="W978" s="42"/>
      <c r="X978" s="42"/>
      <c r="Y978" s="42"/>
      <c r="Z978" s="42"/>
    </row>
    <row r="979" spans="1:26" x14ac:dyDescent="0.25">
      <c r="A979" s="42"/>
      <c r="B979" s="42"/>
      <c r="C979" s="42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42"/>
      <c r="T979" s="42"/>
      <c r="U979" s="42"/>
      <c r="V979" s="42"/>
      <c r="W979" s="42"/>
      <c r="X979" s="42"/>
      <c r="Y979" s="42"/>
      <c r="Z979" s="42"/>
    </row>
    <row r="980" spans="1:26" x14ac:dyDescent="0.25">
      <c r="A980" s="42"/>
      <c r="B980" s="42"/>
      <c r="C980" s="42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42"/>
      <c r="T980" s="42"/>
      <c r="U980" s="42"/>
      <c r="V980" s="42"/>
      <c r="W980" s="42"/>
      <c r="X980" s="42"/>
      <c r="Y980" s="42"/>
      <c r="Z980" s="42"/>
    </row>
    <row r="981" spans="1:26" x14ac:dyDescent="0.25">
      <c r="A981" s="42"/>
      <c r="B981" s="42"/>
      <c r="C981" s="42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42"/>
      <c r="T981" s="42"/>
      <c r="U981" s="42"/>
      <c r="V981" s="42"/>
      <c r="W981" s="42"/>
      <c r="X981" s="42"/>
      <c r="Y981" s="42"/>
      <c r="Z981" s="42"/>
    </row>
    <row r="982" spans="1:26" x14ac:dyDescent="0.25">
      <c r="A982" s="42"/>
      <c r="B982" s="42"/>
      <c r="C982" s="42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42"/>
      <c r="T982" s="42"/>
      <c r="U982" s="42"/>
      <c r="V982" s="42"/>
      <c r="W982" s="42"/>
      <c r="X982" s="42"/>
      <c r="Y982" s="42"/>
      <c r="Z982" s="42"/>
    </row>
    <row r="983" spans="1:26" x14ac:dyDescent="0.25">
      <c r="A983" s="42"/>
      <c r="B983" s="42"/>
      <c r="C983" s="42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42"/>
      <c r="T983" s="42"/>
      <c r="U983" s="42"/>
      <c r="V983" s="42"/>
      <c r="W983" s="42"/>
      <c r="X983" s="42"/>
      <c r="Y983" s="42"/>
      <c r="Z983" s="42"/>
    </row>
    <row r="984" spans="1:26" x14ac:dyDescent="0.25">
      <c r="A984" s="42"/>
      <c r="B984" s="42"/>
      <c r="C984" s="42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42"/>
      <c r="T984" s="42"/>
      <c r="U984" s="42"/>
      <c r="V984" s="42"/>
      <c r="W984" s="42"/>
      <c r="X984" s="42"/>
      <c r="Y984" s="42"/>
      <c r="Z984" s="42"/>
    </row>
    <row r="985" spans="1:26" x14ac:dyDescent="0.25">
      <c r="A985" s="42"/>
      <c r="B985" s="42"/>
      <c r="C985" s="42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42"/>
      <c r="T985" s="42"/>
      <c r="U985" s="42"/>
      <c r="V985" s="42"/>
      <c r="W985" s="42"/>
      <c r="X985" s="42"/>
      <c r="Y985" s="42"/>
      <c r="Z985" s="42"/>
    </row>
    <row r="986" spans="1:26" x14ac:dyDescent="0.25">
      <c r="A986" s="42"/>
      <c r="B986" s="42"/>
      <c r="C986" s="42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42"/>
      <c r="T986" s="42"/>
      <c r="U986" s="42"/>
      <c r="V986" s="42"/>
      <c r="W986" s="42"/>
      <c r="X986" s="42"/>
      <c r="Y986" s="42"/>
      <c r="Z986" s="42"/>
    </row>
    <row r="987" spans="1:26" x14ac:dyDescent="0.25">
      <c r="A987" s="42"/>
      <c r="B987" s="42"/>
      <c r="C987" s="42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42"/>
      <c r="T987" s="42"/>
      <c r="U987" s="42"/>
      <c r="V987" s="42"/>
      <c r="W987" s="42"/>
      <c r="X987" s="42"/>
      <c r="Y987" s="42"/>
      <c r="Z987" s="42"/>
    </row>
    <row r="988" spans="1:26" x14ac:dyDescent="0.25">
      <c r="A988" s="42"/>
      <c r="B988" s="42"/>
      <c r="C988" s="42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42"/>
      <c r="T988" s="42"/>
      <c r="U988" s="42"/>
      <c r="V988" s="42"/>
      <c r="W988" s="42"/>
      <c r="X988" s="42"/>
      <c r="Y988" s="42"/>
      <c r="Z988" s="42"/>
    </row>
    <row r="989" spans="1:26" x14ac:dyDescent="0.25">
      <c r="A989" s="42"/>
      <c r="B989" s="42"/>
      <c r="C989" s="42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42"/>
      <c r="T989" s="42"/>
      <c r="U989" s="42"/>
      <c r="V989" s="42"/>
      <c r="W989" s="42"/>
      <c r="X989" s="42"/>
      <c r="Y989" s="42"/>
      <c r="Z989" s="42"/>
    </row>
    <row r="990" spans="1:26" x14ac:dyDescent="0.25">
      <c r="A990" s="42"/>
      <c r="B990" s="42"/>
      <c r="C990" s="42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  <c r="T990" s="42"/>
      <c r="U990" s="42"/>
      <c r="V990" s="42"/>
      <c r="W990" s="42"/>
      <c r="X990" s="42"/>
      <c r="Y990" s="42"/>
      <c r="Z990" s="42"/>
    </row>
    <row r="991" spans="1:26" x14ac:dyDescent="0.25">
      <c r="A991" s="42"/>
      <c r="B991" s="42"/>
      <c r="C991" s="42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42"/>
      <c r="T991" s="42"/>
      <c r="U991" s="42"/>
      <c r="V991" s="42"/>
      <c r="W991" s="42"/>
      <c r="X991" s="42"/>
      <c r="Y991" s="42"/>
      <c r="Z991" s="42"/>
    </row>
    <row r="992" spans="1:26" x14ac:dyDescent="0.25">
      <c r="A992" s="42"/>
      <c r="B992" s="42"/>
      <c r="C992" s="42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42"/>
      <c r="T992" s="42"/>
      <c r="U992" s="42"/>
      <c r="V992" s="42"/>
      <c r="W992" s="42"/>
      <c r="X992" s="42"/>
      <c r="Y992" s="42"/>
      <c r="Z992" s="42"/>
    </row>
    <row r="993" spans="1:26" x14ac:dyDescent="0.25">
      <c r="A993" s="42"/>
      <c r="B993" s="42"/>
      <c r="C993" s="42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42"/>
      <c r="T993" s="42"/>
      <c r="U993" s="42"/>
      <c r="V993" s="42"/>
      <c r="W993" s="42"/>
      <c r="X993" s="42"/>
      <c r="Y993" s="42"/>
      <c r="Z993" s="42"/>
    </row>
    <row r="994" spans="1:26" x14ac:dyDescent="0.25">
      <c r="A994" s="42"/>
      <c r="B994" s="42"/>
      <c r="C994" s="42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42"/>
      <c r="T994" s="42"/>
      <c r="U994" s="42"/>
      <c r="V994" s="42"/>
      <c r="W994" s="42"/>
      <c r="X994" s="42"/>
      <c r="Y994" s="42"/>
      <c r="Z994" s="42"/>
    </row>
    <row r="995" spans="1:26" x14ac:dyDescent="0.25">
      <c r="A995" s="42"/>
      <c r="B995" s="42"/>
      <c r="C995" s="42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42"/>
      <c r="T995" s="42"/>
      <c r="U995" s="42"/>
      <c r="V995" s="42"/>
      <c r="W995" s="42"/>
      <c r="X995" s="42"/>
      <c r="Y995" s="42"/>
      <c r="Z995" s="42"/>
    </row>
    <row r="996" spans="1:26" x14ac:dyDescent="0.25">
      <c r="A996" s="42"/>
      <c r="B996" s="42"/>
      <c r="C996" s="42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42"/>
      <c r="T996" s="42"/>
      <c r="U996" s="42"/>
      <c r="V996" s="42"/>
      <c r="W996" s="42"/>
      <c r="X996" s="42"/>
      <c r="Y996" s="42"/>
      <c r="Z996" s="42"/>
    </row>
    <row r="997" spans="1:26" x14ac:dyDescent="0.25">
      <c r="A997" s="42"/>
      <c r="B997" s="42"/>
      <c r="C997" s="42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42"/>
      <c r="T997" s="42"/>
      <c r="U997" s="42"/>
      <c r="V997" s="42"/>
      <c r="W997" s="42"/>
      <c r="X997" s="42"/>
      <c r="Y997" s="42"/>
      <c r="Z997" s="42"/>
    </row>
    <row r="998" spans="1:26" x14ac:dyDescent="0.25">
      <c r="A998" s="42"/>
      <c r="B998" s="42"/>
      <c r="C998" s="42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42"/>
      <c r="T998" s="42"/>
      <c r="U998" s="42"/>
      <c r="V998" s="42"/>
      <c r="W998" s="42"/>
      <c r="X998" s="42"/>
      <c r="Y998" s="42"/>
      <c r="Z998" s="42"/>
    </row>
    <row r="999" spans="1:26" x14ac:dyDescent="0.25">
      <c r="A999" s="42"/>
      <c r="B999" s="42"/>
      <c r="C999" s="42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42"/>
      <c r="T999" s="42"/>
      <c r="U999" s="42"/>
      <c r="V999" s="42"/>
      <c r="W999" s="42"/>
      <c r="X999" s="42"/>
      <c r="Y999" s="42"/>
      <c r="Z999" s="42"/>
    </row>
  </sheetData>
  <sortState xmlns:xlrd2="http://schemas.microsoft.com/office/spreadsheetml/2017/richdata2" ref="A1:H323">
    <sortCondition ref="A1"/>
  </sortState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U1000"/>
  <sheetViews>
    <sheetView workbookViewId="0">
      <selection activeCell="B92" sqref="B92"/>
    </sheetView>
  </sheetViews>
  <sheetFormatPr baseColWidth="10" defaultColWidth="14.44140625" defaultRowHeight="15" customHeight="1" x14ac:dyDescent="0.25"/>
  <cols>
    <col min="1" max="1" width="30.88671875" customWidth="1"/>
    <col min="2" max="2" width="12.5546875" customWidth="1"/>
    <col min="3" max="3" width="30.44140625" customWidth="1"/>
    <col min="4" max="4" width="12.5546875" customWidth="1"/>
    <col min="5" max="6" width="4" customWidth="1"/>
    <col min="7" max="7" width="4.109375" customWidth="1"/>
    <col min="8" max="9" width="11.88671875" customWidth="1"/>
    <col min="10" max="21" width="5.5546875" customWidth="1"/>
    <col min="22" max="26" width="10" customWidth="1"/>
  </cols>
  <sheetData>
    <row r="1" spans="1:21" ht="18" customHeight="1" x14ac:dyDescent="0.25">
      <c r="A1" s="265" t="s">
        <v>1095</v>
      </c>
      <c r="B1" s="266"/>
      <c r="C1" s="266"/>
      <c r="D1" s="266"/>
      <c r="E1" s="266"/>
      <c r="F1" s="266"/>
      <c r="G1" s="266"/>
      <c r="H1" s="267"/>
      <c r="I1" s="105"/>
      <c r="J1" s="268" t="s">
        <v>1096</v>
      </c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7"/>
    </row>
    <row r="2" spans="1:21" ht="18" customHeight="1" x14ac:dyDescent="0.25">
      <c r="A2" s="105"/>
      <c r="B2" s="105"/>
      <c r="C2" s="106"/>
      <c r="D2" s="105"/>
      <c r="E2" s="105"/>
      <c r="F2" s="105"/>
      <c r="G2" s="105"/>
      <c r="H2" s="105"/>
      <c r="I2" s="105"/>
      <c r="J2" s="268" t="s">
        <v>927</v>
      </c>
      <c r="K2" s="267"/>
      <c r="L2" s="268" t="s">
        <v>928</v>
      </c>
      <c r="M2" s="267"/>
      <c r="N2" s="268" t="s">
        <v>929</v>
      </c>
      <c r="O2" s="267"/>
      <c r="P2" s="268" t="s">
        <v>930</v>
      </c>
      <c r="Q2" s="267"/>
      <c r="R2" s="268" t="s">
        <v>931</v>
      </c>
      <c r="S2" s="267"/>
      <c r="T2" s="268" t="s">
        <v>932</v>
      </c>
      <c r="U2" s="267"/>
    </row>
    <row r="3" spans="1:21" ht="15.75" customHeight="1" x14ac:dyDescent="0.25">
      <c r="A3" s="107" t="s">
        <v>7</v>
      </c>
      <c r="B3" s="107" t="s">
        <v>20</v>
      </c>
      <c r="C3" s="108" t="s">
        <v>1</v>
      </c>
      <c r="D3" s="107" t="s">
        <v>2</v>
      </c>
      <c r="E3" s="107" t="s">
        <v>3</v>
      </c>
      <c r="F3" s="107" t="s">
        <v>4</v>
      </c>
      <c r="G3" s="107" t="s">
        <v>5</v>
      </c>
      <c r="H3" s="107" t="s">
        <v>6</v>
      </c>
      <c r="I3" s="107" t="s">
        <v>1097</v>
      </c>
      <c r="J3" s="109" t="s">
        <v>718</v>
      </c>
      <c r="K3" s="109" t="s">
        <v>892</v>
      </c>
      <c r="L3" s="109" t="s">
        <v>718</v>
      </c>
      <c r="M3" s="109" t="s">
        <v>892</v>
      </c>
      <c r="N3" s="109" t="s">
        <v>718</v>
      </c>
      <c r="O3" s="109" t="s">
        <v>892</v>
      </c>
      <c r="P3" s="109" t="s">
        <v>718</v>
      </c>
      <c r="Q3" s="109" t="s">
        <v>892</v>
      </c>
      <c r="R3" s="109" t="s">
        <v>718</v>
      </c>
      <c r="S3" s="109" t="s">
        <v>892</v>
      </c>
      <c r="T3" s="109" t="s">
        <v>718</v>
      </c>
      <c r="U3" s="109" t="s">
        <v>892</v>
      </c>
    </row>
    <row r="4" spans="1:21" ht="12.75" customHeight="1" x14ac:dyDescent="0.25">
      <c r="A4" s="110" t="s">
        <v>85</v>
      </c>
      <c r="B4" s="111">
        <v>291</v>
      </c>
      <c r="C4" s="112" t="s">
        <v>1025</v>
      </c>
      <c r="D4" s="111" t="str">
        <f>VLOOKUP(C4,'CATALOGO MATERIAS editable'!A1:G253,3,FALSE)</f>
        <v>ACC-0906</v>
      </c>
      <c r="E4" s="111">
        <f>VLOOKUP(C4,'CATALOGO MATERIAS editable'!A1:G253,4,FALSE)</f>
        <v>2</v>
      </c>
      <c r="F4" s="111">
        <f>VLOOKUP(C4,'CATALOGO MATERIAS editable'!A1:G253,5,FALSE)</f>
        <v>2</v>
      </c>
      <c r="G4" s="111">
        <f>VLOOKUP(C4,'CATALOGO MATERIAS editable'!A1:G253,6,FALSE)</f>
        <v>4</v>
      </c>
      <c r="H4" s="111" t="str">
        <f>VLOOKUP(C4,'CATALOGO MATERIAS editable'!A1:G253,2,FALSE)</f>
        <v>IIAS</v>
      </c>
      <c r="I4" s="113"/>
      <c r="J4" s="114">
        <v>0.45833333333333331</v>
      </c>
      <c r="K4" s="114">
        <v>0.5</v>
      </c>
      <c r="L4" s="114">
        <v>0.45833333333333331</v>
      </c>
      <c r="M4" s="114">
        <v>0.5</v>
      </c>
      <c r="N4" s="114">
        <v>0.45833333333333331</v>
      </c>
      <c r="O4" s="114">
        <v>0.5</v>
      </c>
      <c r="P4" s="114">
        <v>0.45833333333333331</v>
      </c>
      <c r="Q4" s="114">
        <v>0.5</v>
      </c>
      <c r="R4" s="114">
        <v>0.45833333333333331</v>
      </c>
      <c r="S4" s="114">
        <v>0.5</v>
      </c>
      <c r="T4" s="114">
        <v>0.45833333333333331</v>
      </c>
      <c r="U4" s="114">
        <v>0.5</v>
      </c>
    </row>
    <row r="5" spans="1:21" ht="12.75" customHeight="1" x14ac:dyDescent="0.25">
      <c r="A5" s="110" t="s">
        <v>85</v>
      </c>
      <c r="B5" s="111">
        <v>291</v>
      </c>
      <c r="C5" s="112" t="s">
        <v>1063</v>
      </c>
      <c r="D5" s="111" t="e">
        <f>VLOOKUP(C5,'CATALOGO MATERIAS editable'!A1:G253,3,FALSE)</f>
        <v>#N/A</v>
      </c>
      <c r="E5" s="111" t="e">
        <f>VLOOKUP(C5,'CATALOGO MATERIAS editable'!A1:G253,4,FALSE)</f>
        <v>#N/A</v>
      </c>
      <c r="F5" s="111" t="e">
        <f>VLOOKUP(C5,'CATALOGO MATERIAS editable'!A1:G253,5,FALSE)</f>
        <v>#N/A</v>
      </c>
      <c r="G5" s="111" t="e">
        <f>VLOOKUP(C5,'CATALOGO MATERIAS editable'!A1:G253,6,FALSE)</f>
        <v>#N/A</v>
      </c>
      <c r="H5" s="111" t="e">
        <f>VLOOKUP(C5,'CATALOGO MATERIAS editable'!A1:G253,2,FALSE)</f>
        <v>#N/A</v>
      </c>
      <c r="I5" s="113"/>
      <c r="J5" s="114">
        <v>0.45833333333333331</v>
      </c>
      <c r="K5" s="114">
        <v>0.5</v>
      </c>
      <c r="L5" s="114">
        <v>0.45833333333333331</v>
      </c>
      <c r="M5" s="114">
        <v>0.5</v>
      </c>
      <c r="N5" s="114">
        <v>0.45833333333333331</v>
      </c>
      <c r="O5" s="114">
        <v>0.5</v>
      </c>
      <c r="P5" s="114">
        <v>0.45833333333333331</v>
      </c>
      <c r="Q5" s="114">
        <v>0.5</v>
      </c>
      <c r="R5" s="114">
        <v>0.45833333333333331</v>
      </c>
      <c r="S5" s="114">
        <v>0.5</v>
      </c>
      <c r="T5" s="114">
        <v>0.45833333333333331</v>
      </c>
      <c r="U5" s="114">
        <v>0.5</v>
      </c>
    </row>
    <row r="6" spans="1:21" ht="12.75" customHeight="1" x14ac:dyDescent="0.25">
      <c r="A6" s="110" t="s">
        <v>85</v>
      </c>
      <c r="B6" s="111">
        <v>291</v>
      </c>
      <c r="C6" s="112" t="s">
        <v>1006</v>
      </c>
      <c r="D6" s="111" t="str">
        <f>VLOOKUP(C6,'CATALOGO MATERIAS editable'!A1:G253,3,FALSE)</f>
        <v>AEF-1017</v>
      </c>
      <c r="E6" s="111">
        <f>VLOOKUP(C6,'CATALOGO MATERIAS editable'!A1:G253,4,FALSE)</f>
        <v>3</v>
      </c>
      <c r="F6" s="111">
        <f>VLOOKUP(C6,'CATALOGO MATERIAS editable'!A1:G253,5,FALSE)</f>
        <v>2</v>
      </c>
      <c r="G6" s="111">
        <f>VLOOKUP(C6,'CATALOGO MATERIAS editable'!A1:G253,6,FALSE)</f>
        <v>5</v>
      </c>
      <c r="H6" s="111" t="str">
        <f>VLOOKUP(C6,'CATALOGO MATERIAS editable'!A1:G253,2,FALSE)</f>
        <v>IIAS</v>
      </c>
      <c r="I6" s="113"/>
      <c r="J6" s="114">
        <v>0.45833333333333331</v>
      </c>
      <c r="K6" s="114">
        <v>0.5</v>
      </c>
      <c r="L6" s="114">
        <v>0.45833333333333331</v>
      </c>
      <c r="M6" s="114">
        <v>0.5</v>
      </c>
      <c r="N6" s="114">
        <v>0.45833333333333331</v>
      </c>
      <c r="O6" s="114">
        <v>0.5</v>
      </c>
      <c r="P6" s="114">
        <v>0.45833333333333331</v>
      </c>
      <c r="Q6" s="114">
        <v>0.5</v>
      </c>
      <c r="R6" s="114">
        <v>0.45833333333333331</v>
      </c>
      <c r="S6" s="114">
        <v>0.5</v>
      </c>
      <c r="T6" s="114">
        <v>0.45833333333333331</v>
      </c>
      <c r="U6" s="114">
        <v>0.5</v>
      </c>
    </row>
    <row r="7" spans="1:21" ht="12.75" customHeight="1" x14ac:dyDescent="0.25">
      <c r="A7" s="110" t="s">
        <v>85</v>
      </c>
      <c r="B7" s="111">
        <v>291</v>
      </c>
      <c r="C7" s="112" t="s">
        <v>993</v>
      </c>
      <c r="D7" s="111" t="str">
        <f>VLOOKUP(C7,'CATALOGO MATERIAS editable'!A1:G253,3,FALSE)</f>
        <v>ACD-0908</v>
      </c>
      <c r="E7" s="111">
        <f>VLOOKUP(C7,'CATALOGO MATERIAS editable'!A1:G253,4,FALSE)</f>
        <v>2</v>
      </c>
      <c r="F7" s="111">
        <f>VLOOKUP(C7,'CATALOGO MATERIAS editable'!A1:G253,5,FALSE)</f>
        <v>3</v>
      </c>
      <c r="G7" s="111">
        <f>VLOOKUP(C7,'CATALOGO MATERIAS editable'!A1:G253,6,FALSE)</f>
        <v>5</v>
      </c>
      <c r="H7" s="111" t="str">
        <f>VLOOKUP(C7,'CATALOGO MATERIAS editable'!A1:G253,2,FALSE)</f>
        <v>IIAS</v>
      </c>
      <c r="I7" s="113"/>
      <c r="J7" s="114">
        <v>0.45833333333333331</v>
      </c>
      <c r="K7" s="114">
        <v>0.5</v>
      </c>
      <c r="L7" s="114">
        <v>0.45833333333333331</v>
      </c>
      <c r="M7" s="114">
        <v>0.5</v>
      </c>
      <c r="N7" s="114">
        <v>0.45833333333333331</v>
      </c>
      <c r="O7" s="114">
        <v>0.5</v>
      </c>
      <c r="P7" s="114">
        <v>0.45833333333333331</v>
      </c>
      <c r="Q7" s="114">
        <v>0.5</v>
      </c>
      <c r="R7" s="114">
        <v>0.45833333333333331</v>
      </c>
      <c r="S7" s="114">
        <v>0.5</v>
      </c>
      <c r="T7" s="114">
        <v>0.45833333333333331</v>
      </c>
      <c r="U7" s="114">
        <v>0.5</v>
      </c>
    </row>
    <row r="8" spans="1:21" ht="12.75" customHeight="1" x14ac:dyDescent="0.25">
      <c r="A8" s="110" t="s">
        <v>85</v>
      </c>
      <c r="B8" s="111">
        <v>291</v>
      </c>
      <c r="C8" s="112" t="s">
        <v>447</v>
      </c>
      <c r="D8" s="111" t="str">
        <f>VLOOKUP(C8,'CATALOGO MATERIAS editable'!A1:G253,3,FALSE)</f>
        <v>ASF-1005</v>
      </c>
      <c r="E8" s="111">
        <f>VLOOKUP(C8,'CATALOGO MATERIAS editable'!A1:G253,4,FALSE)</f>
        <v>3</v>
      </c>
      <c r="F8" s="111">
        <f>VLOOKUP(C8,'CATALOGO MATERIAS editable'!A1:G253,5,FALSE)</f>
        <v>2</v>
      </c>
      <c r="G8" s="111">
        <f>VLOOKUP(C8,'CATALOGO MATERIAS editable'!A1:G253,6,FALSE)</f>
        <v>5</v>
      </c>
      <c r="H8" s="111" t="str">
        <f>VLOOKUP(C8,'CATALOGO MATERIAS editable'!A1:G253,2,FALSE)</f>
        <v>IIAS</v>
      </c>
      <c r="I8" s="113"/>
      <c r="J8" s="114">
        <v>0.45833333333333331</v>
      </c>
      <c r="K8" s="114">
        <v>0.5</v>
      </c>
      <c r="L8" s="114">
        <v>0.45833333333333331</v>
      </c>
      <c r="M8" s="114">
        <v>0.5</v>
      </c>
      <c r="N8" s="114">
        <v>0.45833333333333331</v>
      </c>
      <c r="O8" s="114">
        <v>0.5</v>
      </c>
      <c r="P8" s="114">
        <v>0.45833333333333331</v>
      </c>
      <c r="Q8" s="114">
        <v>0.5</v>
      </c>
      <c r="R8" s="114">
        <v>0.45833333333333331</v>
      </c>
      <c r="S8" s="114">
        <v>0.5</v>
      </c>
      <c r="T8" s="114">
        <v>0.45833333333333331</v>
      </c>
      <c r="U8" s="114">
        <v>0.5</v>
      </c>
    </row>
    <row r="9" spans="1:21" ht="12.75" customHeight="1" x14ac:dyDescent="0.25">
      <c r="A9" s="110" t="s">
        <v>89</v>
      </c>
      <c r="B9" s="111">
        <v>409</v>
      </c>
      <c r="C9" s="112"/>
      <c r="D9" s="111" t="e">
        <f>VLOOKUP(C9,'CATALOGO MATERIAS editable'!A1:G253,3,FALSE)</f>
        <v>#N/A</v>
      </c>
      <c r="E9" s="111" t="e">
        <f>VLOOKUP(C9,'CATALOGO MATERIAS editable'!A1:G253,4,FALSE)</f>
        <v>#N/A</v>
      </c>
      <c r="F9" s="111" t="e">
        <f>VLOOKUP(C9,'CATALOGO MATERIAS editable'!A1:G253,5,FALSE)</f>
        <v>#N/A</v>
      </c>
      <c r="G9" s="111" t="e">
        <f>VLOOKUP(C9,'CATALOGO MATERIAS editable'!A1:G253,6,FALSE)</f>
        <v>#N/A</v>
      </c>
      <c r="H9" s="111" t="e">
        <f>VLOOKUP(C9,'CATALOGO MATERIAS editable'!A1:G253,2,FALSE)</f>
        <v>#N/A</v>
      </c>
      <c r="I9" s="113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</row>
    <row r="10" spans="1:21" ht="12.75" customHeight="1" x14ac:dyDescent="0.25">
      <c r="A10" s="110" t="s">
        <v>92</v>
      </c>
      <c r="B10" s="111">
        <v>134</v>
      </c>
      <c r="C10" s="112"/>
      <c r="D10" s="111" t="e">
        <f>VLOOKUP(C10,'CATALOGO MATERIAS editable'!A1:G253,3,FALSE)</f>
        <v>#N/A</v>
      </c>
      <c r="E10" s="111" t="e">
        <f>VLOOKUP(C10,'CATALOGO MATERIAS editable'!A1:G253,4,FALSE)</f>
        <v>#N/A</v>
      </c>
      <c r="F10" s="111" t="e">
        <f>VLOOKUP(C10,'CATALOGO MATERIAS editable'!A1:G253,5,FALSE)</f>
        <v>#N/A</v>
      </c>
      <c r="G10" s="111" t="e">
        <f>VLOOKUP(C10,'CATALOGO MATERIAS editable'!A1:G253,6,FALSE)</f>
        <v>#N/A</v>
      </c>
      <c r="H10" s="111" t="e">
        <f>VLOOKUP(C10,'CATALOGO MATERIAS editable'!A1:G253,2,FALSE)</f>
        <v>#N/A</v>
      </c>
      <c r="I10" s="113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</row>
    <row r="11" spans="1:21" ht="12.75" customHeight="1" x14ac:dyDescent="0.25">
      <c r="A11" s="110" t="s">
        <v>94</v>
      </c>
      <c r="B11" s="111">
        <v>418</v>
      </c>
      <c r="C11" s="112"/>
      <c r="D11" s="111"/>
      <c r="E11" s="111"/>
      <c r="F11" s="111"/>
      <c r="G11" s="111"/>
      <c r="H11" s="111"/>
      <c r="I11" s="113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</row>
    <row r="12" spans="1:21" ht="12.75" customHeight="1" x14ac:dyDescent="0.25">
      <c r="A12" s="110" t="s">
        <v>97</v>
      </c>
      <c r="B12" s="111">
        <v>374</v>
      </c>
      <c r="C12" s="112"/>
      <c r="D12" s="111"/>
      <c r="E12" s="111"/>
      <c r="F12" s="111"/>
      <c r="G12" s="111"/>
      <c r="H12" s="111"/>
      <c r="I12" s="113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</row>
    <row r="13" spans="1:21" ht="12.75" customHeight="1" x14ac:dyDescent="0.25">
      <c r="A13" s="110" t="s">
        <v>98</v>
      </c>
      <c r="B13" s="111">
        <v>276</v>
      </c>
      <c r="C13" s="112"/>
      <c r="D13" s="111"/>
      <c r="E13" s="111"/>
      <c r="F13" s="111"/>
      <c r="G13" s="111"/>
      <c r="H13" s="111"/>
      <c r="I13" s="113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</row>
    <row r="14" spans="1:21" ht="12.75" customHeight="1" x14ac:dyDescent="0.25">
      <c r="A14" s="110" t="s">
        <v>99</v>
      </c>
      <c r="B14" s="111">
        <v>388</v>
      </c>
      <c r="C14" s="112"/>
      <c r="D14" s="111"/>
      <c r="E14" s="111"/>
      <c r="F14" s="111"/>
      <c r="G14" s="111"/>
      <c r="H14" s="111"/>
      <c r="I14" s="113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</row>
    <row r="15" spans="1:21" ht="12.75" customHeight="1" x14ac:dyDescent="0.25">
      <c r="A15" s="110" t="s">
        <v>101</v>
      </c>
      <c r="B15" s="111">
        <v>399</v>
      </c>
      <c r="C15" s="112"/>
      <c r="D15" s="111"/>
      <c r="E15" s="111"/>
      <c r="F15" s="111"/>
      <c r="G15" s="111"/>
      <c r="H15" s="111"/>
      <c r="I15" s="113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</row>
    <row r="16" spans="1:21" ht="12.75" customHeight="1" x14ac:dyDescent="0.25">
      <c r="A16" s="110" t="s">
        <v>103</v>
      </c>
      <c r="B16" s="111">
        <v>406</v>
      </c>
      <c r="C16" s="112"/>
      <c r="D16" s="111"/>
      <c r="E16" s="111"/>
      <c r="F16" s="111"/>
      <c r="G16" s="111"/>
      <c r="H16" s="111"/>
      <c r="I16" s="113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</row>
    <row r="17" spans="1:21" ht="12.75" customHeight="1" x14ac:dyDescent="0.25">
      <c r="A17" s="110" t="s">
        <v>105</v>
      </c>
      <c r="B17" s="111">
        <v>324</v>
      </c>
      <c r="C17" s="112"/>
      <c r="D17" s="111"/>
      <c r="E17" s="111"/>
      <c r="F17" s="111"/>
      <c r="G17" s="111"/>
      <c r="H17" s="111"/>
      <c r="I17" s="113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</row>
    <row r="18" spans="1:21" ht="12.75" customHeight="1" x14ac:dyDescent="0.25">
      <c r="A18" s="110" t="s">
        <v>106</v>
      </c>
      <c r="B18" s="111">
        <v>145</v>
      </c>
      <c r="C18" s="112"/>
      <c r="D18" s="111"/>
      <c r="E18" s="111"/>
      <c r="F18" s="111"/>
      <c r="G18" s="111"/>
      <c r="H18" s="111"/>
      <c r="I18" s="113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</row>
    <row r="19" spans="1:21" ht="12.75" customHeight="1" x14ac:dyDescent="0.25">
      <c r="A19" s="110" t="s">
        <v>107</v>
      </c>
      <c r="B19" s="111">
        <v>425</v>
      </c>
      <c r="C19" s="112"/>
      <c r="D19" s="111"/>
      <c r="E19" s="111"/>
      <c r="F19" s="111"/>
      <c r="G19" s="111"/>
      <c r="H19" s="111"/>
      <c r="I19" s="113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</row>
    <row r="20" spans="1:21" ht="12.75" customHeight="1" x14ac:dyDescent="0.25">
      <c r="A20" s="110" t="s">
        <v>109</v>
      </c>
      <c r="B20" s="111">
        <v>352</v>
      </c>
      <c r="C20" s="112"/>
      <c r="D20" s="111"/>
      <c r="E20" s="111"/>
      <c r="F20" s="111"/>
      <c r="G20" s="111"/>
      <c r="H20" s="111"/>
      <c r="I20" s="113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</row>
    <row r="21" spans="1:21" ht="12.75" customHeight="1" x14ac:dyDescent="0.25">
      <c r="A21" s="110" t="s">
        <v>110</v>
      </c>
      <c r="B21" s="111">
        <v>384</v>
      </c>
      <c r="C21" s="112"/>
      <c r="D21" s="111"/>
      <c r="E21" s="111"/>
      <c r="F21" s="111"/>
      <c r="G21" s="111"/>
      <c r="H21" s="111"/>
      <c r="I21" s="113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</row>
    <row r="22" spans="1:21" ht="12.75" customHeight="1" x14ac:dyDescent="0.25">
      <c r="A22" s="110" t="s">
        <v>112</v>
      </c>
      <c r="B22" s="111">
        <v>378</v>
      </c>
      <c r="C22" s="112"/>
      <c r="D22" s="111"/>
      <c r="E22" s="111"/>
      <c r="F22" s="111"/>
      <c r="G22" s="111"/>
      <c r="H22" s="111"/>
      <c r="I22" s="113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</row>
    <row r="23" spans="1:21" ht="12.75" customHeight="1" x14ac:dyDescent="0.25">
      <c r="A23" s="110" t="s">
        <v>114</v>
      </c>
      <c r="B23" s="111">
        <v>172</v>
      </c>
      <c r="C23" s="112"/>
      <c r="D23" s="111"/>
      <c r="E23" s="111"/>
      <c r="F23" s="111"/>
      <c r="G23" s="111"/>
      <c r="H23" s="111"/>
      <c r="I23" s="113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</row>
    <row r="24" spans="1:21" ht="12.75" customHeight="1" x14ac:dyDescent="0.25">
      <c r="A24" s="110" t="s">
        <v>116</v>
      </c>
      <c r="B24" s="111">
        <v>334</v>
      </c>
      <c r="C24" s="112"/>
      <c r="D24" s="111"/>
      <c r="E24" s="111"/>
      <c r="F24" s="111"/>
      <c r="G24" s="111"/>
      <c r="H24" s="111"/>
      <c r="I24" s="113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</row>
    <row r="25" spans="1:21" ht="12.75" customHeight="1" x14ac:dyDescent="0.25">
      <c r="A25" s="110" t="s">
        <v>117</v>
      </c>
      <c r="B25" s="111">
        <v>295</v>
      </c>
      <c r="C25" s="112"/>
      <c r="D25" s="111"/>
      <c r="E25" s="111"/>
      <c r="F25" s="111"/>
      <c r="G25" s="111"/>
      <c r="H25" s="111"/>
      <c r="I25" s="113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</row>
    <row r="26" spans="1:21" ht="12.75" customHeight="1" x14ac:dyDescent="0.25">
      <c r="A26" s="110" t="s">
        <v>120</v>
      </c>
      <c r="B26" s="111">
        <v>393</v>
      </c>
      <c r="C26" s="112"/>
      <c r="D26" s="111"/>
      <c r="E26" s="111"/>
      <c r="F26" s="111"/>
      <c r="G26" s="111"/>
      <c r="H26" s="111"/>
      <c r="I26" s="113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</row>
    <row r="27" spans="1:21" ht="12.75" customHeight="1" x14ac:dyDescent="0.25">
      <c r="A27" s="110" t="s">
        <v>121</v>
      </c>
      <c r="B27" s="111">
        <v>414</v>
      </c>
      <c r="C27" s="112"/>
      <c r="D27" s="111"/>
      <c r="E27" s="111"/>
      <c r="F27" s="111"/>
      <c r="G27" s="111"/>
      <c r="H27" s="111"/>
      <c r="I27" s="113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</row>
    <row r="28" spans="1:21" ht="12.75" customHeight="1" x14ac:dyDescent="0.25">
      <c r="A28" s="110" t="s">
        <v>122</v>
      </c>
      <c r="B28" s="111">
        <v>397</v>
      </c>
      <c r="C28" s="112"/>
      <c r="D28" s="111"/>
      <c r="E28" s="111"/>
      <c r="F28" s="111"/>
      <c r="G28" s="111"/>
      <c r="H28" s="111"/>
      <c r="I28" s="113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</row>
    <row r="29" spans="1:21" ht="12.75" customHeight="1" x14ac:dyDescent="0.25">
      <c r="A29" s="110" t="s">
        <v>123</v>
      </c>
      <c r="B29" s="111">
        <v>367</v>
      </c>
      <c r="C29" s="112"/>
      <c r="D29" s="111"/>
      <c r="E29" s="111"/>
      <c r="F29" s="111"/>
      <c r="G29" s="111"/>
      <c r="H29" s="111"/>
      <c r="I29" s="113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</row>
    <row r="30" spans="1:21" ht="12.75" customHeight="1" x14ac:dyDescent="0.25">
      <c r="A30" s="110" t="s">
        <v>124</v>
      </c>
      <c r="B30" s="111">
        <v>422</v>
      </c>
      <c r="C30" s="112"/>
      <c r="D30" s="111"/>
      <c r="E30" s="111"/>
      <c r="F30" s="111"/>
      <c r="G30" s="111"/>
      <c r="H30" s="111"/>
      <c r="I30" s="113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</row>
    <row r="31" spans="1:21" ht="12.75" customHeight="1" x14ac:dyDescent="0.25">
      <c r="A31" s="110" t="s">
        <v>125</v>
      </c>
      <c r="B31" s="111">
        <v>413</v>
      </c>
      <c r="C31" s="112"/>
      <c r="D31" s="111"/>
      <c r="E31" s="111"/>
      <c r="F31" s="111"/>
      <c r="G31" s="111"/>
      <c r="H31" s="111"/>
      <c r="I31" s="113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</row>
    <row r="32" spans="1:21" ht="12.75" customHeight="1" x14ac:dyDescent="0.25">
      <c r="A32" s="110" t="s">
        <v>127</v>
      </c>
      <c r="B32" s="111">
        <v>355</v>
      </c>
      <c r="C32" s="112"/>
      <c r="D32" s="111"/>
      <c r="E32" s="111"/>
      <c r="F32" s="111"/>
      <c r="G32" s="111"/>
      <c r="H32" s="111"/>
      <c r="I32" s="113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</row>
    <row r="33" spans="1:21" ht="12.75" customHeight="1" x14ac:dyDescent="0.25">
      <c r="A33" s="110" t="s">
        <v>129</v>
      </c>
      <c r="B33" s="111">
        <v>206</v>
      </c>
      <c r="C33" s="112"/>
      <c r="D33" s="111"/>
      <c r="E33" s="111"/>
      <c r="F33" s="111"/>
      <c r="G33" s="111"/>
      <c r="H33" s="111"/>
      <c r="I33" s="113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</row>
    <row r="34" spans="1:21" ht="12.75" customHeight="1" x14ac:dyDescent="0.25">
      <c r="A34" s="110" t="s">
        <v>131</v>
      </c>
      <c r="B34" s="111">
        <v>257</v>
      </c>
      <c r="C34" s="112"/>
      <c r="D34" s="111"/>
      <c r="E34" s="111"/>
      <c r="F34" s="111"/>
      <c r="G34" s="111"/>
      <c r="H34" s="111"/>
      <c r="I34" s="113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</row>
    <row r="35" spans="1:21" ht="12.75" customHeight="1" x14ac:dyDescent="0.25">
      <c r="A35" s="110" t="s">
        <v>133</v>
      </c>
      <c r="B35" s="111">
        <v>170</v>
      </c>
      <c r="C35" s="112"/>
      <c r="D35" s="111"/>
      <c r="E35" s="111"/>
      <c r="F35" s="111"/>
      <c r="G35" s="111"/>
      <c r="H35" s="111"/>
      <c r="I35" s="113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</row>
    <row r="36" spans="1:21" ht="12.75" customHeight="1" x14ac:dyDescent="0.25">
      <c r="A36" s="110" t="s">
        <v>136</v>
      </c>
      <c r="B36" s="111">
        <v>344</v>
      </c>
      <c r="C36" s="112"/>
      <c r="D36" s="111"/>
      <c r="E36" s="111"/>
      <c r="F36" s="111"/>
      <c r="G36" s="111"/>
      <c r="H36" s="111"/>
      <c r="I36" s="113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</row>
    <row r="37" spans="1:21" ht="12.75" customHeight="1" x14ac:dyDescent="0.25">
      <c r="A37" s="110" t="s">
        <v>137</v>
      </c>
      <c r="B37" s="111">
        <v>382</v>
      </c>
      <c r="C37" s="112" t="s">
        <v>268</v>
      </c>
      <c r="D37" s="111" t="str">
        <f>VLOOKUP(C37,'CATALOGO MATERIAS editable'!A1:G253,3,FALSE)</f>
        <v>AEF-1041</v>
      </c>
      <c r="E37" s="111">
        <f>VLOOKUP(C37,'CATALOGO MATERIAS editable'!A1:G253,4,FALSE)</f>
        <v>3</v>
      </c>
      <c r="F37" s="111">
        <f>VLOOKUP(C37,'CATALOGO MATERIAS editable'!A1:G253,5,FALSE)</f>
        <v>2</v>
      </c>
      <c r="G37" s="111">
        <f>VLOOKUP(C37,'CATALOGO MATERIAS editable'!A1:G253,6,FALSE)</f>
        <v>5</v>
      </c>
      <c r="H37" s="111" t="str">
        <f>VLOOKUP(C37,'CATALOGO MATERIAS editable'!A1:G253,2,FALSE)</f>
        <v>ISC</v>
      </c>
      <c r="I37" s="113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</row>
    <row r="38" spans="1:21" ht="12.75" customHeight="1" x14ac:dyDescent="0.25">
      <c r="A38" s="110" t="s">
        <v>137</v>
      </c>
      <c r="B38" s="111">
        <v>382</v>
      </c>
      <c r="C38" s="112" t="s">
        <v>297</v>
      </c>
      <c r="D38" s="111" t="str">
        <f>VLOOKUP(C38,'CATALOGO MATERIAS editable'!A1:G253,3,FALSE)</f>
        <v>SCF-1006</v>
      </c>
      <c r="E38" s="111">
        <f>VLOOKUP(C38,'CATALOGO MATERIAS editable'!A1:G253,4,FALSE)</f>
        <v>3</v>
      </c>
      <c r="F38" s="111">
        <f>VLOOKUP(C38,'CATALOGO MATERIAS editable'!A1:G253,5,FALSE)</f>
        <v>2</v>
      </c>
      <c r="G38" s="111">
        <f>VLOOKUP(C38,'CATALOGO MATERIAS editable'!A1:G253,6,FALSE)</f>
        <v>5</v>
      </c>
      <c r="H38" s="111" t="str">
        <f>VLOOKUP(C38,'CATALOGO MATERIAS editable'!A1:G253,2,FALSE)</f>
        <v>ISC</v>
      </c>
      <c r="I38" s="113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</row>
    <row r="39" spans="1:21" ht="12.75" customHeight="1" x14ac:dyDescent="0.25">
      <c r="A39" s="110" t="s">
        <v>137</v>
      </c>
      <c r="B39" s="111">
        <v>382</v>
      </c>
      <c r="C39" s="112" t="s">
        <v>336</v>
      </c>
      <c r="D39" s="111" t="str">
        <f>VLOOKUP(C39,'CATALOGO MATERIAS editable'!A1:G253,3,FALSE)</f>
        <v>SCD-1015</v>
      </c>
      <c r="E39" s="111">
        <f>VLOOKUP(C39,'CATALOGO MATERIAS editable'!A1:G253,4,FALSE)</f>
        <v>2</v>
      </c>
      <c r="F39" s="111">
        <f>VLOOKUP(C39,'CATALOGO MATERIAS editable'!A1:G253,5,FALSE)</f>
        <v>3</v>
      </c>
      <c r="G39" s="111">
        <f>VLOOKUP(C39,'CATALOGO MATERIAS editable'!A1:G253,6,FALSE)</f>
        <v>5</v>
      </c>
      <c r="H39" s="111" t="str">
        <f>VLOOKUP(C39,'CATALOGO MATERIAS editable'!A1:G253,2,FALSE)</f>
        <v>ISC</v>
      </c>
      <c r="I39" s="113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</row>
    <row r="40" spans="1:21" ht="12.75" customHeight="1" x14ac:dyDescent="0.25">
      <c r="A40" s="110" t="s">
        <v>137</v>
      </c>
      <c r="B40" s="111">
        <v>382</v>
      </c>
      <c r="C40" s="112" t="s">
        <v>375</v>
      </c>
      <c r="D40" s="111" t="str">
        <f>VLOOKUP(C40,'CATALOGO MATERIAS editable'!A1:G253,3,FALSE)</f>
        <v>SCC-1012</v>
      </c>
      <c r="E40" s="111">
        <f>VLOOKUP(C40,'CATALOGO MATERIAS editable'!A1:G253,4,FALSE)</f>
        <v>2</v>
      </c>
      <c r="F40" s="111">
        <f>VLOOKUP(C40,'CATALOGO MATERIAS editable'!A1:G253,5,FALSE)</f>
        <v>2</v>
      </c>
      <c r="G40" s="111">
        <f>VLOOKUP(C40,'CATALOGO MATERIAS editable'!A1:G253,6,FALSE)</f>
        <v>4</v>
      </c>
      <c r="H40" s="111" t="str">
        <f>VLOOKUP(C40,'CATALOGO MATERIAS editable'!A1:G253,2,FALSE)</f>
        <v>ISC</v>
      </c>
      <c r="I40" s="113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</row>
    <row r="41" spans="1:21" ht="12.75" customHeight="1" x14ac:dyDescent="0.25">
      <c r="A41" s="110" t="s">
        <v>137</v>
      </c>
      <c r="B41" s="111">
        <v>382</v>
      </c>
      <c r="C41" s="112" t="s">
        <v>416</v>
      </c>
      <c r="D41" s="111" t="str">
        <f>VLOOKUP(C41,'CATALOGO MATERIAS editable'!A1:G253,3,FALSE)</f>
        <v>ASQ-1008</v>
      </c>
      <c r="E41" s="111">
        <f>VLOOKUP(C41,'CATALOGO MATERIAS editable'!A1:G253,4,FALSE)</f>
        <v>1</v>
      </c>
      <c r="F41" s="111">
        <f>VLOOKUP(C41,'CATALOGO MATERIAS editable'!A1:G253,5,FALSE)</f>
        <v>2</v>
      </c>
      <c r="G41" s="111">
        <f>VLOOKUP(C41,'CATALOGO MATERIAS editable'!A1:G253,6,FALSE)</f>
        <v>3</v>
      </c>
      <c r="H41" s="111" t="str">
        <f>VLOOKUP(C41,'CATALOGO MATERIAS editable'!A1:G253,2,FALSE)</f>
        <v>IIAS</v>
      </c>
      <c r="I41" s="113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</row>
    <row r="42" spans="1:21" ht="12.75" customHeight="1" x14ac:dyDescent="0.25">
      <c r="A42" s="110" t="s">
        <v>137</v>
      </c>
      <c r="B42" s="111">
        <v>382</v>
      </c>
      <c r="C42" s="112" t="s">
        <v>513</v>
      </c>
      <c r="D42" s="111" t="str">
        <f>VLOOKUP(C42,'CATALOGO MATERIAS editable'!A1:G253,3,FALSE)</f>
        <v>GEC-0909</v>
      </c>
      <c r="E42" s="111">
        <f>VLOOKUP(C42,'CATALOGO MATERIAS editable'!A1:G253,4,FALSE)</f>
        <v>2</v>
      </c>
      <c r="F42" s="111">
        <f>VLOOKUP(C42,'CATALOGO MATERIAS editable'!A1:G253,5,FALSE)</f>
        <v>2</v>
      </c>
      <c r="G42" s="111">
        <f>VLOOKUP(C42,'CATALOGO MATERIAS editable'!A1:G253,6,FALSE)</f>
        <v>4</v>
      </c>
      <c r="H42" s="111" t="str">
        <f>VLOOKUP(C42,'CATALOGO MATERIAS editable'!A1:G253,2,FALSE)</f>
        <v>IGE</v>
      </c>
      <c r="I42" s="113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</row>
    <row r="43" spans="1:21" ht="12.75" customHeight="1" x14ac:dyDescent="0.25">
      <c r="A43" s="110" t="s">
        <v>139</v>
      </c>
      <c r="B43" s="111">
        <v>385</v>
      </c>
      <c r="C43" s="112"/>
      <c r="D43" s="111"/>
      <c r="E43" s="111"/>
      <c r="F43" s="111"/>
      <c r="G43" s="111"/>
      <c r="H43" s="111"/>
      <c r="I43" s="113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</row>
    <row r="44" spans="1:21" ht="12.75" customHeight="1" x14ac:dyDescent="0.25">
      <c r="A44" s="110" t="s">
        <v>141</v>
      </c>
      <c r="B44" s="111">
        <v>332</v>
      </c>
      <c r="C44" s="112"/>
      <c r="D44" s="111"/>
      <c r="E44" s="111"/>
      <c r="F44" s="111"/>
      <c r="G44" s="111"/>
      <c r="H44" s="111"/>
      <c r="I44" s="113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</row>
    <row r="45" spans="1:21" ht="12.75" customHeight="1" x14ac:dyDescent="0.25">
      <c r="A45" s="110" t="s">
        <v>143</v>
      </c>
      <c r="B45" s="111">
        <v>290</v>
      </c>
      <c r="C45" s="112"/>
      <c r="D45" s="111"/>
      <c r="E45" s="111"/>
      <c r="F45" s="111"/>
      <c r="G45" s="111"/>
      <c r="H45" s="111"/>
      <c r="I45" s="113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</row>
    <row r="46" spans="1:21" ht="12.75" customHeight="1" x14ac:dyDescent="0.25">
      <c r="A46" s="110" t="s">
        <v>145</v>
      </c>
      <c r="B46" s="111">
        <v>421</v>
      </c>
      <c r="C46" s="112"/>
      <c r="D46" s="111"/>
      <c r="E46" s="111"/>
      <c r="F46" s="111"/>
      <c r="G46" s="111"/>
      <c r="H46" s="111"/>
      <c r="I46" s="113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</row>
    <row r="47" spans="1:21" ht="12.75" customHeight="1" x14ac:dyDescent="0.25">
      <c r="A47" s="110" t="s">
        <v>147</v>
      </c>
      <c r="B47" s="111">
        <v>279</v>
      </c>
      <c r="C47" s="112"/>
      <c r="D47" s="111"/>
      <c r="E47" s="111"/>
      <c r="F47" s="111"/>
      <c r="G47" s="111"/>
      <c r="H47" s="111"/>
      <c r="I47" s="113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</row>
    <row r="48" spans="1:21" ht="12.75" customHeight="1" x14ac:dyDescent="0.25">
      <c r="A48" s="110" t="s">
        <v>149</v>
      </c>
      <c r="B48" s="111">
        <v>424</v>
      </c>
      <c r="C48" s="112"/>
      <c r="D48" s="111"/>
      <c r="E48" s="111"/>
      <c r="F48" s="111"/>
      <c r="G48" s="111"/>
      <c r="H48" s="111"/>
      <c r="I48" s="113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</row>
    <row r="49" spans="1:21" ht="12.75" customHeight="1" x14ac:dyDescent="0.25">
      <c r="A49" s="110" t="s">
        <v>151</v>
      </c>
      <c r="B49" s="111">
        <v>377</v>
      </c>
      <c r="C49" s="112"/>
      <c r="D49" s="111"/>
      <c r="E49" s="111"/>
      <c r="F49" s="111"/>
      <c r="G49" s="111"/>
      <c r="H49" s="111"/>
      <c r="I49" s="113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</row>
    <row r="50" spans="1:21" ht="12.75" customHeight="1" x14ac:dyDescent="0.25">
      <c r="A50" s="110" t="s">
        <v>153</v>
      </c>
      <c r="B50" s="111">
        <v>419</v>
      </c>
      <c r="C50" s="112"/>
      <c r="D50" s="111"/>
      <c r="E50" s="111"/>
      <c r="F50" s="111"/>
      <c r="G50" s="111"/>
      <c r="H50" s="111"/>
      <c r="I50" s="113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</row>
    <row r="51" spans="1:21" ht="12.75" customHeight="1" x14ac:dyDescent="0.25">
      <c r="A51" s="110" t="s">
        <v>155</v>
      </c>
      <c r="B51" s="111">
        <v>339</v>
      </c>
      <c r="C51" s="112"/>
      <c r="D51" s="111"/>
      <c r="E51" s="111"/>
      <c r="F51" s="111"/>
      <c r="G51" s="111"/>
      <c r="H51" s="111"/>
      <c r="I51" s="113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</row>
    <row r="52" spans="1:21" ht="12.75" customHeight="1" x14ac:dyDescent="0.25">
      <c r="A52" s="110" t="s">
        <v>157</v>
      </c>
      <c r="B52" s="111">
        <v>363</v>
      </c>
      <c r="C52" s="112"/>
      <c r="D52" s="111"/>
      <c r="E52" s="111"/>
      <c r="F52" s="111"/>
      <c r="G52" s="111"/>
      <c r="H52" s="111"/>
      <c r="I52" s="113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</row>
    <row r="53" spans="1:21" ht="12.75" customHeight="1" x14ac:dyDescent="0.25">
      <c r="A53" s="110" t="s">
        <v>160</v>
      </c>
      <c r="B53" s="111">
        <v>298</v>
      </c>
      <c r="C53" s="112"/>
      <c r="D53" s="111"/>
      <c r="E53" s="111"/>
      <c r="F53" s="111"/>
      <c r="G53" s="111"/>
      <c r="H53" s="111"/>
      <c r="I53" s="113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</row>
    <row r="54" spans="1:21" ht="12.75" customHeight="1" x14ac:dyDescent="0.25">
      <c r="A54" s="110" t="s">
        <v>162</v>
      </c>
      <c r="B54" s="111">
        <v>392</v>
      </c>
      <c r="C54" s="112"/>
      <c r="D54" s="111"/>
      <c r="E54" s="111"/>
      <c r="F54" s="111"/>
      <c r="G54" s="111"/>
      <c r="H54" s="111"/>
      <c r="I54" s="113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</row>
    <row r="55" spans="1:21" ht="12.75" customHeight="1" x14ac:dyDescent="0.25">
      <c r="A55" s="110" t="s">
        <v>164</v>
      </c>
      <c r="B55" s="111">
        <v>395</v>
      </c>
      <c r="C55" s="112" t="s">
        <v>1021</v>
      </c>
      <c r="D55" s="111" t="str">
        <f>VLOOKUP(C55,'CATALOGO MATERIAS editable'!A1:G253,3,FALSE)</f>
        <v>ACC-0906</v>
      </c>
      <c r="E55" s="115">
        <f>VLOOKUP(C55,'CATALOGO MATERIAS editable'!A1:G253,4,FALSE)</f>
        <v>2</v>
      </c>
      <c r="F55" s="115">
        <f>VLOOKUP(C55,'CATALOGO MATERIAS editable'!A1:G253,5,FALSE)</f>
        <v>2</v>
      </c>
      <c r="G55" s="115">
        <f>VLOOKUP(C55,'CATALOGO MATERIAS editable'!A1:G253,6,FALSE)</f>
        <v>4</v>
      </c>
      <c r="H55" s="115" t="str">
        <f>VLOOKUP(C55,'CATALOGO MATERIAS editable'!A1:G253,2,FALSE)</f>
        <v>IF</v>
      </c>
      <c r="I55" s="113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</row>
    <row r="56" spans="1:21" ht="12.75" customHeight="1" x14ac:dyDescent="0.25">
      <c r="A56" s="110" t="s">
        <v>164</v>
      </c>
      <c r="B56" s="111">
        <v>395</v>
      </c>
      <c r="C56" s="112" t="s">
        <v>1055</v>
      </c>
      <c r="D56" s="111" t="e">
        <f>VLOOKUP(C56,'CATALOGO MATERIAS editable'!A1:G253,3,FALSE)</f>
        <v>#N/A</v>
      </c>
      <c r="E56" s="115" t="e">
        <f>VLOOKUP(C56,'CATALOGO MATERIAS editable'!A1:G253,4,FALSE)</f>
        <v>#N/A</v>
      </c>
      <c r="F56" s="115" t="e">
        <f>VLOOKUP(C56,'CATALOGO MATERIAS editable'!A1:G253,5,FALSE)</f>
        <v>#N/A</v>
      </c>
      <c r="G56" s="115" t="e">
        <f>VLOOKUP(C56,'CATALOGO MATERIAS editable'!A1:G253,6,FALSE)</f>
        <v>#N/A</v>
      </c>
      <c r="H56" s="115" t="e">
        <f>VLOOKUP(C56,'CATALOGO MATERIAS editable'!A1:G253,2,FALSE)</f>
        <v>#N/A</v>
      </c>
      <c r="I56" s="113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</row>
    <row r="57" spans="1:21" ht="12.75" customHeight="1" x14ac:dyDescent="0.25">
      <c r="A57" s="110" t="s">
        <v>164</v>
      </c>
      <c r="B57" s="111">
        <v>395</v>
      </c>
      <c r="C57" s="112" t="s">
        <v>427</v>
      </c>
      <c r="D57" s="111" t="str">
        <f>VLOOKUP(C57,'CATALOGO MATERIAS editable'!A1:G253,3,FALSE)</f>
        <v>ASF-1015</v>
      </c>
      <c r="E57" s="111">
        <f>VLOOKUP(C57,'CATALOGO MATERIAS editable'!A1:G253,4,FALSE)</f>
        <v>3</v>
      </c>
      <c r="F57" s="111">
        <f>VLOOKUP(C57,'CATALOGO MATERIAS editable'!A1:G253,5,FALSE)</f>
        <v>2</v>
      </c>
      <c r="G57" s="111">
        <f>VLOOKUP(C57,'CATALOGO MATERIAS editable'!A1:G253,6,FALSE)</f>
        <v>5</v>
      </c>
      <c r="H57" s="111" t="str">
        <f>VLOOKUP(C57,'CATALOGO MATERIAS editable'!A1:G253,2,FALSE)</f>
        <v>IIAS</v>
      </c>
      <c r="I57" s="113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</row>
    <row r="58" spans="1:21" ht="12.75" customHeight="1" x14ac:dyDescent="0.25">
      <c r="A58" s="110" t="s">
        <v>164</v>
      </c>
      <c r="B58" s="111">
        <v>395</v>
      </c>
      <c r="C58" s="112" t="s">
        <v>453</v>
      </c>
      <c r="D58" s="111" t="e">
        <f>VLOOKUP(C58,'CATALOGO MATERIAS editable'!A1:G253,3,FALSE)</f>
        <v>#N/A</v>
      </c>
      <c r="E58" s="111" t="e">
        <f>VLOOKUP(C58,'CATALOGO MATERIAS editable'!A1:G253,4,FALSE)</f>
        <v>#N/A</v>
      </c>
      <c r="F58" s="111" t="e">
        <f>VLOOKUP(C58,'CATALOGO MATERIAS editable'!A1:G253,5,FALSE)</f>
        <v>#N/A</v>
      </c>
      <c r="G58" s="111" t="e">
        <f>VLOOKUP(C58,'CATALOGO MATERIAS editable'!A1:G253,6,FALSE)</f>
        <v>#N/A</v>
      </c>
      <c r="H58" s="111" t="e">
        <f>VLOOKUP(C58,'CATALOGO MATERIAS editable'!A1:G253,2,FALSE)</f>
        <v>#N/A</v>
      </c>
      <c r="I58" s="113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</row>
    <row r="59" spans="1:21" ht="12.75" customHeight="1" x14ac:dyDescent="0.25">
      <c r="A59" s="110" t="s">
        <v>164</v>
      </c>
      <c r="B59" s="111">
        <v>395</v>
      </c>
      <c r="C59" s="112" t="s">
        <v>991</v>
      </c>
      <c r="D59" s="111" t="str">
        <f>VLOOKUP(C59,'CATALOGO MATERIAS editable'!A1:G253,3,FALSE)</f>
        <v>ACD-0908</v>
      </c>
      <c r="E59" s="111">
        <f>VLOOKUP(C59,'CATALOGO MATERIAS editable'!A1:G253,4,FALSE)</f>
        <v>2</v>
      </c>
      <c r="F59" s="111">
        <f>VLOOKUP(C59,'CATALOGO MATERIAS editable'!A1:G253,5,FALSE)</f>
        <v>3</v>
      </c>
      <c r="G59" s="111">
        <f>VLOOKUP(C59,'CATALOGO MATERIAS editable'!A1:G253,6,FALSE)</f>
        <v>5</v>
      </c>
      <c r="H59" s="111" t="str">
        <f>VLOOKUP(C59,'CATALOGO MATERIAS editable'!A1:G253,2,FALSE)</f>
        <v>IGE</v>
      </c>
      <c r="I59" s="113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</row>
    <row r="60" spans="1:21" ht="12.75" customHeight="1" x14ac:dyDescent="0.25">
      <c r="A60" s="110" t="s">
        <v>166</v>
      </c>
      <c r="B60" s="111">
        <v>366</v>
      </c>
      <c r="C60" s="112"/>
      <c r="D60" s="111"/>
      <c r="E60" s="111"/>
      <c r="F60" s="111"/>
      <c r="G60" s="111"/>
      <c r="H60" s="111"/>
      <c r="I60" s="113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</row>
    <row r="61" spans="1:21" ht="12.75" customHeight="1" x14ac:dyDescent="0.25">
      <c r="A61" s="110" t="s">
        <v>168</v>
      </c>
      <c r="B61" s="111">
        <v>115</v>
      </c>
      <c r="C61" s="112"/>
      <c r="D61" s="111"/>
      <c r="E61" s="111"/>
      <c r="F61" s="111"/>
      <c r="G61" s="111"/>
      <c r="H61" s="111"/>
      <c r="I61" s="113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</row>
    <row r="62" spans="1:21" ht="12.75" customHeight="1" x14ac:dyDescent="0.25">
      <c r="A62" s="110" t="s">
        <v>171</v>
      </c>
      <c r="B62" s="111">
        <v>396</v>
      </c>
      <c r="C62" s="112"/>
      <c r="D62" s="111"/>
      <c r="E62" s="111"/>
      <c r="F62" s="111"/>
      <c r="G62" s="111"/>
      <c r="H62" s="111"/>
      <c r="I62" s="113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</row>
    <row r="63" spans="1:21" ht="12.75" customHeight="1" x14ac:dyDescent="0.25">
      <c r="A63" s="110" t="s">
        <v>173</v>
      </c>
      <c r="B63" s="111">
        <v>354</v>
      </c>
      <c r="C63" s="112"/>
      <c r="D63" s="111"/>
      <c r="E63" s="111"/>
      <c r="F63" s="111"/>
      <c r="G63" s="111"/>
      <c r="H63" s="111"/>
      <c r="I63" s="113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</row>
    <row r="64" spans="1:21" ht="12.75" customHeight="1" x14ac:dyDescent="0.25">
      <c r="A64" s="110" t="s">
        <v>176</v>
      </c>
      <c r="B64" s="111">
        <v>186</v>
      </c>
      <c r="C64" s="112"/>
      <c r="D64" s="111"/>
      <c r="E64" s="111"/>
      <c r="F64" s="111"/>
      <c r="G64" s="111"/>
      <c r="H64" s="111"/>
      <c r="I64" s="113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</row>
    <row r="65" spans="1:21" ht="12.75" customHeight="1" x14ac:dyDescent="0.25">
      <c r="A65" s="110" t="s">
        <v>179</v>
      </c>
      <c r="B65" s="111">
        <v>407</v>
      </c>
      <c r="C65" s="112"/>
      <c r="D65" s="111"/>
      <c r="E65" s="111"/>
      <c r="F65" s="111"/>
      <c r="G65" s="111"/>
      <c r="H65" s="111"/>
      <c r="I65" s="113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</row>
    <row r="66" spans="1:21" ht="12.75" customHeight="1" x14ac:dyDescent="0.25">
      <c r="A66" s="110" t="s">
        <v>181</v>
      </c>
      <c r="B66" s="111">
        <v>359</v>
      </c>
      <c r="C66" s="112"/>
      <c r="D66" s="111"/>
      <c r="E66" s="111"/>
      <c r="F66" s="111"/>
      <c r="G66" s="111"/>
      <c r="H66" s="111"/>
      <c r="I66" s="113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</row>
    <row r="67" spans="1:21" ht="12.75" customHeight="1" x14ac:dyDescent="0.25">
      <c r="A67" s="110" t="s">
        <v>184</v>
      </c>
      <c r="B67" s="111">
        <v>386</v>
      </c>
      <c r="C67" s="112"/>
      <c r="D67" s="111"/>
      <c r="E67" s="111"/>
      <c r="F67" s="111"/>
      <c r="G67" s="111"/>
      <c r="H67" s="111"/>
      <c r="I67" s="113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</row>
    <row r="68" spans="1:21" ht="12.75" customHeight="1" x14ac:dyDescent="0.25">
      <c r="A68" s="110" t="s">
        <v>187</v>
      </c>
      <c r="B68" s="111">
        <v>423</v>
      </c>
      <c r="C68" s="112"/>
      <c r="D68" s="111"/>
      <c r="E68" s="111"/>
      <c r="F68" s="111"/>
      <c r="G68" s="111"/>
      <c r="H68" s="111"/>
      <c r="I68" s="113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</row>
    <row r="69" spans="1:21" ht="12.75" customHeight="1" x14ac:dyDescent="0.25">
      <c r="A69" s="110" t="s">
        <v>190</v>
      </c>
      <c r="B69" s="111">
        <v>18</v>
      </c>
      <c r="C69" s="112"/>
      <c r="D69" s="111"/>
      <c r="E69" s="111"/>
      <c r="F69" s="111"/>
      <c r="G69" s="111"/>
      <c r="H69" s="111"/>
      <c r="I69" s="113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</row>
    <row r="70" spans="1:21" ht="12.75" customHeight="1" x14ac:dyDescent="0.25">
      <c r="A70" s="110" t="s">
        <v>192</v>
      </c>
      <c r="B70" s="111">
        <v>336</v>
      </c>
      <c r="C70" s="112"/>
      <c r="D70" s="111"/>
      <c r="E70" s="111"/>
      <c r="F70" s="111"/>
      <c r="G70" s="111"/>
      <c r="H70" s="111"/>
      <c r="I70" s="113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</row>
    <row r="71" spans="1:21" ht="12.75" customHeight="1" x14ac:dyDescent="0.25">
      <c r="A71" s="110" t="s">
        <v>193</v>
      </c>
      <c r="B71" s="111">
        <v>322</v>
      </c>
      <c r="C71" s="112"/>
      <c r="D71" s="111"/>
      <c r="E71" s="111"/>
      <c r="F71" s="111"/>
      <c r="G71" s="111"/>
      <c r="H71" s="111"/>
      <c r="I71" s="113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</row>
    <row r="72" spans="1:21" ht="12.75" customHeight="1" x14ac:dyDescent="0.25">
      <c r="A72" s="110" t="s">
        <v>196</v>
      </c>
      <c r="B72" s="111">
        <v>347</v>
      </c>
      <c r="C72" s="112"/>
      <c r="D72" s="111"/>
      <c r="E72" s="111"/>
      <c r="F72" s="111"/>
      <c r="G72" s="111"/>
      <c r="H72" s="111"/>
      <c r="I72" s="113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</row>
    <row r="73" spans="1:21" ht="12.75" customHeight="1" x14ac:dyDescent="0.25">
      <c r="A73" s="110" t="s">
        <v>197</v>
      </c>
      <c r="B73" s="111">
        <v>262</v>
      </c>
      <c r="C73" s="112"/>
      <c r="D73" s="111"/>
      <c r="E73" s="111"/>
      <c r="F73" s="111"/>
      <c r="G73" s="111"/>
      <c r="H73" s="111"/>
      <c r="I73" s="113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</row>
    <row r="74" spans="1:21" ht="12.75" customHeight="1" x14ac:dyDescent="0.25">
      <c r="A74" s="110" t="s">
        <v>198</v>
      </c>
      <c r="B74" s="111">
        <v>226</v>
      </c>
      <c r="C74" s="112"/>
      <c r="D74" s="111"/>
      <c r="E74" s="111"/>
      <c r="F74" s="111"/>
      <c r="G74" s="111"/>
      <c r="H74" s="111"/>
      <c r="I74" s="113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</row>
    <row r="75" spans="1:21" ht="12.75" customHeight="1" x14ac:dyDescent="0.25">
      <c r="A75" s="110" t="s">
        <v>200</v>
      </c>
      <c r="B75" s="111">
        <v>387</v>
      </c>
      <c r="C75" s="112"/>
      <c r="D75" s="111"/>
      <c r="E75" s="111"/>
      <c r="F75" s="111"/>
      <c r="G75" s="111"/>
      <c r="H75" s="111"/>
      <c r="I75" s="113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</row>
    <row r="76" spans="1:21" ht="12.75" customHeight="1" x14ac:dyDescent="0.25">
      <c r="A76" s="110" t="s">
        <v>201</v>
      </c>
      <c r="B76" s="111">
        <v>218</v>
      </c>
      <c r="C76" s="112"/>
      <c r="D76" s="111"/>
      <c r="E76" s="111"/>
      <c r="F76" s="111"/>
      <c r="G76" s="111"/>
      <c r="H76" s="111"/>
      <c r="I76" s="113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</row>
    <row r="77" spans="1:21" ht="12.75" customHeight="1" x14ac:dyDescent="0.25">
      <c r="A77" s="110" t="s">
        <v>204</v>
      </c>
      <c r="B77" s="111">
        <v>411</v>
      </c>
      <c r="C77" s="112"/>
      <c r="D77" s="111"/>
      <c r="E77" s="111"/>
      <c r="F77" s="111"/>
      <c r="G77" s="111"/>
      <c r="H77" s="111"/>
      <c r="I77" s="113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</row>
    <row r="78" spans="1:21" ht="12.75" customHeight="1" x14ac:dyDescent="0.25">
      <c r="A78" s="110" t="s">
        <v>206</v>
      </c>
      <c r="B78" s="111">
        <v>299</v>
      </c>
      <c r="C78" s="112"/>
      <c r="D78" s="111"/>
      <c r="E78" s="111"/>
      <c r="F78" s="111"/>
      <c r="G78" s="111"/>
      <c r="H78" s="111"/>
      <c r="I78" s="113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</row>
    <row r="79" spans="1:21" ht="12.75" customHeight="1" x14ac:dyDescent="0.25">
      <c r="A79" s="110" t="s">
        <v>208</v>
      </c>
      <c r="B79" s="111">
        <v>390</v>
      </c>
      <c r="C79" s="112"/>
      <c r="D79" s="111"/>
      <c r="E79" s="111"/>
      <c r="F79" s="111"/>
      <c r="G79" s="111"/>
      <c r="H79" s="111"/>
      <c r="I79" s="113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</row>
    <row r="80" spans="1:21" ht="12.75" customHeight="1" x14ac:dyDescent="0.25">
      <c r="A80" s="110" t="s">
        <v>210</v>
      </c>
      <c r="B80" s="111">
        <v>300</v>
      </c>
      <c r="C80" s="112"/>
      <c r="D80" s="111"/>
      <c r="E80" s="111"/>
      <c r="F80" s="111"/>
      <c r="G80" s="111"/>
      <c r="H80" s="111"/>
      <c r="I80" s="113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</row>
    <row r="81" spans="1:21" ht="12.75" customHeight="1" x14ac:dyDescent="0.25">
      <c r="A81" s="110" t="s">
        <v>211</v>
      </c>
      <c r="B81" s="111">
        <v>420</v>
      </c>
      <c r="C81" s="112"/>
      <c r="D81" s="111"/>
      <c r="E81" s="111"/>
      <c r="F81" s="111"/>
      <c r="G81" s="111"/>
      <c r="H81" s="111"/>
      <c r="I81" s="113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</row>
    <row r="82" spans="1:21" ht="12.75" customHeight="1" x14ac:dyDescent="0.25">
      <c r="A82" s="110" t="s">
        <v>213</v>
      </c>
      <c r="B82" s="111">
        <v>341</v>
      </c>
      <c r="C82" s="112"/>
      <c r="D82" s="111"/>
      <c r="E82" s="111"/>
      <c r="F82" s="111"/>
      <c r="G82" s="111"/>
      <c r="H82" s="111"/>
      <c r="I82" s="113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</row>
    <row r="83" spans="1:21" ht="12.75" customHeight="1" x14ac:dyDescent="0.25">
      <c r="A83" s="110" t="s">
        <v>216</v>
      </c>
      <c r="B83" s="111">
        <v>296</v>
      </c>
      <c r="C83" s="112"/>
      <c r="D83" s="111"/>
      <c r="E83" s="111"/>
      <c r="F83" s="111"/>
      <c r="G83" s="111"/>
      <c r="H83" s="111"/>
      <c r="I83" s="113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</row>
    <row r="84" spans="1:21" ht="12.75" customHeight="1" x14ac:dyDescent="0.25">
      <c r="A84" s="110" t="s">
        <v>217</v>
      </c>
      <c r="B84" s="111">
        <v>261</v>
      </c>
      <c r="C84" s="112"/>
      <c r="D84" s="111"/>
      <c r="E84" s="111"/>
      <c r="F84" s="111"/>
      <c r="G84" s="111"/>
      <c r="H84" s="111"/>
      <c r="I84" s="113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</row>
    <row r="85" spans="1:21" ht="12.75" customHeight="1" x14ac:dyDescent="0.25">
      <c r="A85" s="110" t="s">
        <v>218</v>
      </c>
      <c r="B85" s="111">
        <v>362</v>
      </c>
      <c r="C85" s="112"/>
      <c r="D85" s="111"/>
      <c r="E85" s="111"/>
      <c r="F85" s="111"/>
      <c r="G85" s="111"/>
      <c r="H85" s="111"/>
      <c r="I85" s="113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</row>
    <row r="86" spans="1:21" ht="12.75" customHeight="1" x14ac:dyDescent="0.25">
      <c r="A86" s="110" t="s">
        <v>220</v>
      </c>
      <c r="B86" s="111">
        <v>326</v>
      </c>
      <c r="C86" s="112"/>
      <c r="D86" s="111"/>
      <c r="E86" s="111"/>
      <c r="F86" s="111"/>
      <c r="G86" s="111"/>
      <c r="H86" s="111"/>
      <c r="I86" s="113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</row>
    <row r="87" spans="1:21" ht="12.75" customHeight="1" x14ac:dyDescent="0.25">
      <c r="A87" s="110" t="s">
        <v>222</v>
      </c>
      <c r="B87" s="111">
        <v>389</v>
      </c>
      <c r="C87" s="112"/>
      <c r="D87" s="111"/>
      <c r="E87" s="111"/>
      <c r="F87" s="111"/>
      <c r="G87" s="111"/>
      <c r="H87" s="111"/>
      <c r="I87" s="113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</row>
    <row r="88" spans="1:21" ht="12.75" customHeight="1" x14ac:dyDescent="0.25">
      <c r="A88" s="110" t="s">
        <v>223</v>
      </c>
      <c r="B88" s="111">
        <v>256</v>
      </c>
      <c r="C88" s="112"/>
      <c r="D88" s="111"/>
      <c r="E88" s="111"/>
      <c r="F88" s="111"/>
      <c r="G88" s="111"/>
      <c r="H88" s="111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</row>
    <row r="89" spans="1:21" ht="12.75" customHeight="1" x14ac:dyDescent="0.25">
      <c r="A89" s="110" t="s">
        <v>225</v>
      </c>
      <c r="B89" s="111">
        <v>342</v>
      </c>
      <c r="C89" s="112"/>
      <c r="D89" s="111"/>
      <c r="E89" s="111"/>
      <c r="F89" s="111"/>
      <c r="G89" s="111"/>
      <c r="H89" s="111"/>
      <c r="I89" s="113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</row>
    <row r="90" spans="1:21" ht="12.75" customHeight="1" x14ac:dyDescent="0.25">
      <c r="A90" s="110" t="s">
        <v>227</v>
      </c>
      <c r="B90" s="111">
        <v>182</v>
      </c>
      <c r="C90" s="112"/>
      <c r="D90" s="111"/>
      <c r="E90" s="111"/>
      <c r="F90" s="111"/>
      <c r="G90" s="111"/>
      <c r="H90" s="111"/>
      <c r="I90" s="113"/>
      <c r="J90" s="114"/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</row>
    <row r="91" spans="1:21" ht="12.75" customHeight="1" x14ac:dyDescent="0.25">
      <c r="A91" s="110" t="s">
        <v>228</v>
      </c>
      <c r="B91" s="111">
        <v>317</v>
      </c>
      <c r="C91" s="112"/>
      <c r="D91" s="111"/>
      <c r="E91" s="111"/>
      <c r="F91" s="111"/>
      <c r="G91" s="111"/>
      <c r="H91" s="111"/>
      <c r="I91" s="113"/>
      <c r="J91" s="114"/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</row>
    <row r="92" spans="1:21" ht="12.75" customHeight="1" x14ac:dyDescent="0.25">
      <c r="A92" s="110" t="s">
        <v>231</v>
      </c>
      <c r="B92" s="111">
        <v>353</v>
      </c>
      <c r="C92" s="112"/>
      <c r="D92" s="111"/>
      <c r="E92" s="111"/>
      <c r="F92" s="111"/>
      <c r="G92" s="111"/>
      <c r="H92" s="111"/>
      <c r="I92" s="113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</row>
    <row r="93" spans="1:21" ht="12.75" customHeight="1" x14ac:dyDescent="0.25">
      <c r="A93" s="110" t="s">
        <v>233</v>
      </c>
      <c r="B93" s="111">
        <v>394</v>
      </c>
      <c r="C93" s="112" t="s">
        <v>22</v>
      </c>
      <c r="D93" s="111" t="str">
        <f>VLOOKUP(C93,'CATALOGO MATERIAS editable'!A1:G253,3,FALSE)</f>
        <v>FOC-1024</v>
      </c>
      <c r="E93" s="115">
        <f>VLOOKUP(C93,'CATALOGO MATERIAS editable'!A1:G253,4,FALSE)</f>
        <v>2</v>
      </c>
      <c r="F93" s="115">
        <f>VLOOKUP(C93,'CATALOGO MATERIAS editable'!A1:G253,5,FALSE)</f>
        <v>2</v>
      </c>
      <c r="G93" s="115">
        <f>VLOOKUP(C93,'CATALOGO MATERIAS editable'!A1:G253,6,FALSE)</f>
        <v>4</v>
      </c>
      <c r="H93" s="115" t="str">
        <f>VLOOKUP(C93,'CATALOGO MATERIAS editable'!A1:G253,2,FALSE)</f>
        <v>IF</v>
      </c>
      <c r="I93" s="113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</row>
    <row r="94" spans="1:21" ht="12.75" customHeight="1" x14ac:dyDescent="0.25">
      <c r="A94" s="110" t="s">
        <v>233</v>
      </c>
      <c r="B94" s="111">
        <v>394</v>
      </c>
      <c r="C94" s="112" t="s">
        <v>989</v>
      </c>
      <c r="D94" s="111" t="str">
        <f>VLOOKUP(C94,'CATALOGO MATERIAS editable'!A1:G253,3,FALSE)</f>
        <v>ACD-0908</v>
      </c>
      <c r="E94" s="115">
        <f>VLOOKUP(C94,'CATALOGO MATERIAS editable'!A1:G253,4,FALSE)</f>
        <v>2</v>
      </c>
      <c r="F94" s="115">
        <f>VLOOKUP(C94,'CATALOGO MATERIAS editable'!A1:G253,5,FALSE)</f>
        <v>3</v>
      </c>
      <c r="G94" s="115">
        <f>VLOOKUP(C94,'CATALOGO MATERIAS editable'!A1:G253,6,FALSE)</f>
        <v>5</v>
      </c>
      <c r="H94" s="115" t="str">
        <f>VLOOKUP(C94,'CATALOGO MATERIAS editable'!A1:G253,2,FALSE)</f>
        <v>IF</v>
      </c>
      <c r="I94" s="113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</row>
    <row r="95" spans="1:21" ht="12.75" customHeight="1" x14ac:dyDescent="0.25">
      <c r="A95" s="110" t="s">
        <v>233</v>
      </c>
      <c r="B95" s="111">
        <v>394</v>
      </c>
      <c r="C95" s="112" t="s">
        <v>1051</v>
      </c>
      <c r="D95" s="111" t="e">
        <f>VLOOKUP(C95,'CATALOGO MATERIAS editable'!A1:G253,3,FALSE)</f>
        <v>#N/A</v>
      </c>
      <c r="E95" s="115" t="e">
        <f>VLOOKUP(C95,'CATALOGO MATERIAS editable'!A1:G253,4,FALSE)</f>
        <v>#N/A</v>
      </c>
      <c r="F95" s="115" t="e">
        <f>VLOOKUP(C95,'CATALOGO MATERIAS editable'!A1:G253,5,FALSE)</f>
        <v>#N/A</v>
      </c>
      <c r="G95" s="115" t="e">
        <f>VLOOKUP(C95,'CATALOGO MATERIAS editable'!A1:G253,6,FALSE)</f>
        <v>#N/A</v>
      </c>
      <c r="H95" s="115" t="e">
        <f>VLOOKUP(C95,'CATALOGO MATERIAS editable'!A1:G253,2,FALSE)</f>
        <v>#N/A</v>
      </c>
      <c r="I95" s="113"/>
      <c r="J95" s="114"/>
      <c r="K95" s="114"/>
      <c r="L95" s="114"/>
      <c r="M95" s="114"/>
      <c r="N95" s="114"/>
      <c r="O95" s="114"/>
      <c r="P95" s="114"/>
      <c r="Q95" s="114"/>
      <c r="R95" s="114"/>
      <c r="S95" s="114"/>
      <c r="T95" s="114"/>
      <c r="U95" s="114"/>
    </row>
    <row r="96" spans="1:21" ht="12.75" customHeight="1" x14ac:dyDescent="0.25">
      <c r="A96" s="110" t="s">
        <v>233</v>
      </c>
      <c r="B96" s="111">
        <v>394</v>
      </c>
      <c r="C96" s="112" t="s">
        <v>76</v>
      </c>
      <c r="D96" s="111" t="str">
        <f>VLOOKUP(C96,'CATALOGO MATERIAS editable'!A1:G253,3,FALSE)</f>
        <v>FOD-1021</v>
      </c>
      <c r="E96" s="115">
        <f>VLOOKUP(C96,'CATALOGO MATERIAS editable'!A1:G253,4,FALSE)</f>
        <v>2</v>
      </c>
      <c r="F96" s="115">
        <f>VLOOKUP(C96,'CATALOGO MATERIAS editable'!A1:G253,5,FALSE)</f>
        <v>3</v>
      </c>
      <c r="G96" s="115">
        <f>VLOOKUP(C96,'CATALOGO MATERIAS editable'!A1:G253,6,FALSE)</f>
        <v>5</v>
      </c>
      <c r="H96" s="115" t="str">
        <f>VLOOKUP(C96,'CATALOGO MATERIAS editable'!A1:G253,2,FALSE)</f>
        <v>IF</v>
      </c>
      <c r="I96" s="113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</row>
    <row r="97" spans="1:21" ht="12.75" customHeight="1" x14ac:dyDescent="0.25">
      <c r="A97" s="110" t="s">
        <v>233</v>
      </c>
      <c r="B97" s="111">
        <v>394</v>
      </c>
      <c r="C97" s="112" t="s">
        <v>52</v>
      </c>
      <c r="D97" s="111" t="str">
        <f>VLOOKUP(C97,'CATALOGO MATERIAS editable'!A1:G253,3,FALSE)</f>
        <v>FOD-1001</v>
      </c>
      <c r="E97" s="115">
        <f>VLOOKUP(C97,'CATALOGO MATERIAS editable'!A1:G253,4,FALSE)</f>
        <v>2</v>
      </c>
      <c r="F97" s="115">
        <f>VLOOKUP(C97,'CATALOGO MATERIAS editable'!A1:G253,5,FALSE)</f>
        <v>3</v>
      </c>
      <c r="G97" s="115">
        <f>VLOOKUP(C97,'CATALOGO MATERIAS editable'!A1:G253,6,FALSE)</f>
        <v>5</v>
      </c>
      <c r="H97" s="115" t="str">
        <f>VLOOKUP(C97,'CATALOGO MATERIAS editable'!A1:G253,2,FALSE)</f>
        <v>IF</v>
      </c>
      <c r="I97" s="113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</row>
    <row r="98" spans="1:21" ht="12.75" customHeight="1" x14ac:dyDescent="0.25">
      <c r="A98" s="110" t="s">
        <v>235</v>
      </c>
      <c r="B98" s="111">
        <v>152</v>
      </c>
      <c r="C98" s="112"/>
      <c r="D98" s="111"/>
      <c r="E98" s="111"/>
      <c r="F98" s="111"/>
      <c r="G98" s="111"/>
      <c r="H98" s="111"/>
      <c r="I98" s="113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</row>
    <row r="99" spans="1:21" ht="12.75" customHeight="1" x14ac:dyDescent="0.25">
      <c r="A99" s="110" t="s">
        <v>237</v>
      </c>
      <c r="B99" s="111">
        <v>219</v>
      </c>
      <c r="C99" s="112"/>
      <c r="D99" s="111"/>
      <c r="E99" s="111"/>
      <c r="F99" s="111"/>
      <c r="G99" s="111"/>
      <c r="H99" s="111"/>
      <c r="I99" s="113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</row>
    <row r="100" spans="1:21" ht="12.75" customHeight="1" x14ac:dyDescent="0.25">
      <c r="A100" s="110" t="s">
        <v>239</v>
      </c>
      <c r="B100" s="111">
        <v>415</v>
      </c>
      <c r="C100" s="112"/>
      <c r="D100" s="111"/>
      <c r="E100" s="111"/>
      <c r="F100" s="111"/>
      <c r="G100" s="111"/>
      <c r="H100" s="111"/>
      <c r="I100" s="113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</row>
    <row r="101" spans="1:21" ht="12.75" customHeight="1" x14ac:dyDescent="0.25">
      <c r="A101" s="110" t="s">
        <v>242</v>
      </c>
      <c r="B101" s="111">
        <v>408</v>
      </c>
      <c r="C101" s="112"/>
      <c r="D101" s="111"/>
      <c r="E101" s="111"/>
      <c r="F101" s="111"/>
      <c r="G101" s="111"/>
      <c r="H101" s="111"/>
      <c r="I101" s="113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</row>
    <row r="102" spans="1:21" ht="12.75" customHeight="1" x14ac:dyDescent="0.25">
      <c r="A102" s="110" t="s">
        <v>243</v>
      </c>
      <c r="B102" s="111">
        <v>214</v>
      </c>
      <c r="C102" s="112"/>
      <c r="D102" s="111"/>
      <c r="E102" s="111"/>
      <c r="F102" s="111"/>
      <c r="G102" s="111"/>
      <c r="H102" s="111"/>
      <c r="I102" s="113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</row>
    <row r="103" spans="1:21" ht="12.75" customHeight="1" x14ac:dyDescent="0.25">
      <c r="A103" s="110" t="s">
        <v>244</v>
      </c>
      <c r="B103" s="111">
        <v>391</v>
      </c>
      <c r="C103" s="112"/>
      <c r="D103" s="111"/>
      <c r="E103" s="111"/>
      <c r="F103" s="111"/>
      <c r="G103" s="111"/>
      <c r="H103" s="111"/>
      <c r="I103" s="113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</row>
    <row r="104" spans="1:21" ht="12.75" customHeight="1" x14ac:dyDescent="0.25">
      <c r="A104" s="110" t="s">
        <v>246</v>
      </c>
      <c r="B104" s="111">
        <v>168</v>
      </c>
      <c r="C104" s="112"/>
      <c r="D104" s="111"/>
      <c r="E104" s="111"/>
      <c r="F104" s="111"/>
      <c r="G104" s="111"/>
      <c r="H104" s="111"/>
      <c r="I104" s="113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</row>
    <row r="105" spans="1:21" ht="12.75" customHeight="1" x14ac:dyDescent="0.25">
      <c r="A105" s="110" t="s">
        <v>248</v>
      </c>
      <c r="B105" s="111">
        <v>269</v>
      </c>
      <c r="C105" s="112"/>
      <c r="D105" s="111"/>
      <c r="E105" s="111"/>
      <c r="F105" s="111"/>
      <c r="G105" s="111"/>
      <c r="H105" s="111"/>
      <c r="I105" s="113"/>
      <c r="J105" s="114"/>
      <c r="K105" s="114"/>
      <c r="L105" s="114"/>
      <c r="M105" s="114"/>
      <c r="N105" s="114"/>
      <c r="O105" s="114"/>
      <c r="P105" s="114"/>
      <c r="Q105" s="114"/>
      <c r="R105" s="114"/>
      <c r="S105" s="114"/>
      <c r="T105" s="114"/>
      <c r="U105" s="114"/>
    </row>
    <row r="106" spans="1:21" ht="12.75" customHeight="1" x14ac:dyDescent="0.25">
      <c r="A106" s="110" t="s">
        <v>250</v>
      </c>
      <c r="B106" s="111">
        <v>220</v>
      </c>
      <c r="C106" s="112"/>
      <c r="D106" s="111"/>
      <c r="E106" s="111"/>
      <c r="F106" s="111"/>
      <c r="G106" s="111"/>
      <c r="H106" s="111"/>
      <c r="I106" s="113"/>
      <c r="J106" s="114"/>
      <c r="K106" s="114"/>
      <c r="L106" s="114"/>
      <c r="M106" s="114"/>
      <c r="N106" s="114"/>
      <c r="O106" s="114"/>
      <c r="P106" s="114"/>
      <c r="Q106" s="114"/>
      <c r="R106" s="114"/>
      <c r="S106" s="114"/>
      <c r="T106" s="114"/>
      <c r="U106" s="114"/>
    </row>
    <row r="107" spans="1:21" ht="12.75" customHeight="1" x14ac:dyDescent="0.25">
      <c r="A107" s="110" t="s">
        <v>251</v>
      </c>
      <c r="B107" s="111">
        <v>346</v>
      </c>
      <c r="C107" s="112"/>
      <c r="D107" s="111"/>
      <c r="E107" s="111"/>
      <c r="F107" s="111"/>
      <c r="G107" s="111"/>
      <c r="H107" s="111"/>
      <c r="I107" s="113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114"/>
      <c r="U107" s="114"/>
    </row>
    <row r="108" spans="1:21" ht="12.75" customHeight="1" x14ac:dyDescent="0.25">
      <c r="A108" s="110" t="s">
        <v>253</v>
      </c>
      <c r="B108" s="111">
        <v>254</v>
      </c>
      <c r="C108" s="112"/>
      <c r="D108" s="111"/>
      <c r="E108" s="111"/>
      <c r="F108" s="111"/>
      <c r="G108" s="111"/>
      <c r="H108" s="111"/>
      <c r="I108" s="113"/>
      <c r="J108" s="114"/>
      <c r="K108" s="114"/>
      <c r="L108" s="114"/>
      <c r="M108" s="114"/>
      <c r="N108" s="114"/>
      <c r="O108" s="114"/>
      <c r="P108" s="114"/>
      <c r="Q108" s="114"/>
      <c r="R108" s="114"/>
      <c r="S108" s="114"/>
      <c r="T108" s="114"/>
      <c r="U108" s="114"/>
    </row>
    <row r="109" spans="1:21" ht="12.75" customHeight="1" x14ac:dyDescent="0.25">
      <c r="A109" s="110" t="s">
        <v>254</v>
      </c>
      <c r="B109" s="111">
        <v>381</v>
      </c>
      <c r="C109" s="112"/>
      <c r="D109" s="111"/>
      <c r="E109" s="111"/>
      <c r="F109" s="111"/>
      <c r="G109" s="111"/>
      <c r="H109" s="111"/>
      <c r="I109" s="113"/>
      <c r="J109" s="114"/>
      <c r="K109" s="114"/>
      <c r="L109" s="114"/>
      <c r="M109" s="114"/>
      <c r="N109" s="114"/>
      <c r="O109" s="114"/>
      <c r="P109" s="114"/>
      <c r="Q109" s="114"/>
      <c r="R109" s="114"/>
      <c r="S109" s="114"/>
      <c r="T109" s="114"/>
      <c r="U109" s="114"/>
    </row>
    <row r="110" spans="1:21" ht="12.75" customHeight="1" x14ac:dyDescent="0.25">
      <c r="A110" s="110" t="s">
        <v>256</v>
      </c>
      <c r="B110" s="111">
        <v>203</v>
      </c>
      <c r="C110" s="112"/>
      <c r="D110" s="111"/>
      <c r="E110" s="111"/>
      <c r="F110" s="111"/>
      <c r="G110" s="111"/>
      <c r="H110" s="111"/>
      <c r="I110" s="113"/>
      <c r="J110" s="114"/>
      <c r="K110" s="114"/>
      <c r="L110" s="114"/>
      <c r="M110" s="114"/>
      <c r="N110" s="114"/>
      <c r="O110" s="114"/>
      <c r="P110" s="114"/>
      <c r="Q110" s="114"/>
      <c r="R110" s="114"/>
      <c r="S110" s="114"/>
      <c r="T110" s="114"/>
      <c r="U110" s="114"/>
    </row>
    <row r="111" spans="1:21" ht="12.75" customHeight="1" x14ac:dyDescent="0.25">
      <c r="A111" s="110" t="s">
        <v>258</v>
      </c>
      <c r="B111" s="111">
        <v>255</v>
      </c>
      <c r="C111" s="112"/>
      <c r="D111" s="111"/>
      <c r="E111" s="111"/>
      <c r="F111" s="111"/>
      <c r="G111" s="111"/>
      <c r="H111" s="111"/>
      <c r="I111" s="113"/>
      <c r="J111" s="114"/>
      <c r="K111" s="114"/>
      <c r="L111" s="114"/>
      <c r="M111" s="114"/>
      <c r="N111" s="114"/>
      <c r="O111" s="114"/>
      <c r="P111" s="114"/>
      <c r="Q111" s="114"/>
      <c r="R111" s="114"/>
      <c r="S111" s="114"/>
      <c r="T111" s="114"/>
      <c r="U111" s="114"/>
    </row>
    <row r="112" spans="1:21" ht="12.75" customHeight="1" x14ac:dyDescent="0.25">
      <c r="A112" s="110" t="s">
        <v>259</v>
      </c>
      <c r="B112" s="111">
        <v>369</v>
      </c>
      <c r="C112" s="112"/>
      <c r="D112" s="111"/>
      <c r="E112" s="111"/>
      <c r="F112" s="111"/>
      <c r="G112" s="111"/>
      <c r="H112" s="111"/>
      <c r="I112" s="113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114"/>
    </row>
    <row r="113" spans="1:21" ht="12.75" customHeight="1" x14ac:dyDescent="0.25">
      <c r="A113" s="110" t="s">
        <v>261</v>
      </c>
      <c r="B113" s="111">
        <v>368</v>
      </c>
      <c r="C113" s="112"/>
      <c r="D113" s="111"/>
      <c r="E113" s="111"/>
      <c r="F113" s="111"/>
      <c r="G113" s="111"/>
      <c r="H113" s="111"/>
      <c r="I113" s="113"/>
      <c r="J113" s="114"/>
      <c r="K113" s="114"/>
      <c r="L113" s="114"/>
      <c r="M113" s="114"/>
      <c r="N113" s="114"/>
      <c r="O113" s="114"/>
      <c r="P113" s="114"/>
      <c r="Q113" s="114"/>
      <c r="R113" s="114"/>
      <c r="S113" s="114"/>
      <c r="T113" s="114"/>
      <c r="U113" s="114"/>
    </row>
    <row r="114" spans="1:21" ht="12.75" customHeight="1" x14ac:dyDescent="0.25">
      <c r="A114" s="110" t="s">
        <v>262</v>
      </c>
      <c r="B114" s="111">
        <v>167</v>
      </c>
      <c r="C114" s="112"/>
      <c r="D114" s="111"/>
      <c r="E114" s="111"/>
      <c r="F114" s="111"/>
      <c r="G114" s="111"/>
      <c r="H114" s="111"/>
      <c r="I114" s="113"/>
      <c r="J114" s="114"/>
      <c r="K114" s="114"/>
      <c r="L114" s="114"/>
      <c r="M114" s="114"/>
      <c r="N114" s="114"/>
      <c r="O114" s="114"/>
      <c r="P114" s="114"/>
      <c r="Q114" s="114"/>
      <c r="R114" s="114"/>
      <c r="S114" s="114"/>
      <c r="T114" s="114"/>
      <c r="U114" s="114"/>
    </row>
    <row r="115" spans="1:21" ht="12.75" customHeight="1" x14ac:dyDescent="0.25">
      <c r="A115" s="110" t="s">
        <v>263</v>
      </c>
      <c r="B115" s="111">
        <v>266</v>
      </c>
      <c r="C115" s="112"/>
      <c r="D115" s="111"/>
      <c r="E115" s="111"/>
      <c r="F115" s="111"/>
      <c r="G115" s="111"/>
      <c r="H115" s="111"/>
      <c r="I115" s="113"/>
      <c r="J115" s="114"/>
      <c r="K115" s="114"/>
      <c r="L115" s="114"/>
      <c r="M115" s="114"/>
      <c r="N115" s="114"/>
      <c r="O115" s="114"/>
      <c r="P115" s="114"/>
      <c r="Q115" s="114"/>
      <c r="R115" s="114"/>
      <c r="S115" s="114"/>
      <c r="T115" s="114"/>
      <c r="U115" s="114"/>
    </row>
    <row r="116" spans="1:21" ht="12.75" customHeight="1" x14ac:dyDescent="0.25">
      <c r="A116" s="2"/>
      <c r="B116" s="2"/>
      <c r="C116" s="104"/>
      <c r="D116" s="2"/>
      <c r="E116" s="2"/>
      <c r="F116" s="2"/>
      <c r="G116" s="2"/>
      <c r="H116" s="2"/>
      <c r="I116" s="2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1:21" ht="12.75" customHeight="1" x14ac:dyDescent="0.25">
      <c r="A117" s="2"/>
      <c r="B117" s="2"/>
      <c r="C117" s="104"/>
      <c r="D117" s="2"/>
      <c r="E117" s="2"/>
      <c r="F117" s="2"/>
      <c r="G117" s="2"/>
      <c r="H117" s="2"/>
      <c r="I117" s="2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1:21" ht="12.75" customHeight="1" x14ac:dyDescent="0.25">
      <c r="A118" s="2"/>
      <c r="B118" s="2"/>
      <c r="C118" s="104"/>
      <c r="D118" s="2"/>
      <c r="E118" s="2"/>
      <c r="F118" s="2"/>
      <c r="G118" s="2"/>
      <c r="H118" s="2"/>
      <c r="I118" s="2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1:21" ht="12.75" customHeight="1" x14ac:dyDescent="0.25">
      <c r="A119" s="2"/>
      <c r="B119" s="2"/>
      <c r="C119" s="104"/>
      <c r="D119" s="2"/>
      <c r="E119" s="2"/>
      <c r="F119" s="2"/>
      <c r="G119" s="2"/>
      <c r="H119" s="2"/>
      <c r="I119" s="2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1:21" ht="12.75" customHeight="1" x14ac:dyDescent="0.25">
      <c r="A120" s="2"/>
      <c r="B120" s="2"/>
      <c r="C120" s="104"/>
      <c r="D120" s="2"/>
      <c r="E120" s="2"/>
      <c r="F120" s="2"/>
      <c r="G120" s="2"/>
      <c r="H120" s="2"/>
      <c r="I120" s="2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1:21" ht="12.75" customHeight="1" x14ac:dyDescent="0.25">
      <c r="A121" s="2"/>
      <c r="B121" s="2"/>
      <c r="C121" s="104"/>
      <c r="D121" s="2"/>
      <c r="E121" s="2"/>
      <c r="F121" s="2"/>
      <c r="G121" s="2"/>
      <c r="H121" s="2"/>
      <c r="I121" s="2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1:21" ht="12.75" customHeight="1" x14ac:dyDescent="0.25">
      <c r="A122" s="2"/>
      <c r="B122" s="2"/>
      <c r="C122" s="104"/>
      <c r="D122" s="2"/>
      <c r="E122" s="2"/>
      <c r="F122" s="2"/>
      <c r="G122" s="2"/>
      <c r="H122" s="2"/>
      <c r="I122" s="2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1:21" ht="12.75" customHeight="1" x14ac:dyDescent="0.25">
      <c r="A123" s="2"/>
      <c r="B123" s="2"/>
      <c r="C123" s="104"/>
      <c r="D123" s="2"/>
      <c r="E123" s="2"/>
      <c r="F123" s="2"/>
      <c r="G123" s="2"/>
      <c r="H123" s="2"/>
      <c r="I123" s="2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1:21" ht="12.75" customHeight="1" x14ac:dyDescent="0.25">
      <c r="A124" s="2"/>
      <c r="B124" s="2"/>
      <c r="C124" s="104"/>
      <c r="D124" s="2"/>
      <c r="E124" s="2"/>
      <c r="F124" s="2"/>
      <c r="G124" s="2"/>
      <c r="H124" s="2"/>
      <c r="I124" s="2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1:21" ht="12.75" customHeight="1" x14ac:dyDescent="0.25">
      <c r="A125" s="2"/>
      <c r="B125" s="2"/>
      <c r="C125" s="104"/>
      <c r="D125" s="2"/>
      <c r="E125" s="2"/>
      <c r="F125" s="2"/>
      <c r="G125" s="2"/>
      <c r="H125" s="2"/>
      <c r="I125" s="2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1:21" ht="12.75" customHeight="1" x14ac:dyDescent="0.25">
      <c r="A126" s="2"/>
      <c r="B126" s="2"/>
      <c r="C126" s="104"/>
      <c r="D126" s="2"/>
      <c r="E126" s="2"/>
      <c r="F126" s="2"/>
      <c r="G126" s="2"/>
      <c r="H126" s="2"/>
      <c r="I126" s="2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1:21" ht="12.75" customHeight="1" x14ac:dyDescent="0.25">
      <c r="A127" s="2"/>
      <c r="B127" s="2"/>
      <c r="C127" s="104"/>
      <c r="D127" s="2"/>
      <c r="E127" s="2"/>
      <c r="F127" s="2"/>
      <c r="G127" s="2"/>
      <c r="H127" s="2"/>
      <c r="I127" s="2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1:21" ht="12.75" customHeight="1" x14ac:dyDescent="0.25">
      <c r="A128" s="2"/>
      <c r="B128" s="2"/>
      <c r="C128" s="104"/>
      <c r="D128" s="2"/>
      <c r="E128" s="2"/>
      <c r="F128" s="2"/>
      <c r="G128" s="2"/>
      <c r="H128" s="2"/>
      <c r="I128" s="2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1:21" ht="12.75" customHeight="1" x14ac:dyDescent="0.25">
      <c r="A129" s="2"/>
      <c r="B129" s="2"/>
      <c r="C129" s="104"/>
      <c r="D129" s="2"/>
      <c r="E129" s="2"/>
      <c r="F129" s="2"/>
      <c r="G129" s="2"/>
      <c r="H129" s="2"/>
      <c r="I129" s="2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1:21" ht="12.75" customHeight="1" x14ac:dyDescent="0.25">
      <c r="A130" s="2"/>
      <c r="B130" s="2"/>
      <c r="C130" s="104"/>
      <c r="D130" s="2"/>
      <c r="E130" s="2"/>
      <c r="F130" s="2"/>
      <c r="G130" s="2"/>
      <c r="H130" s="2"/>
      <c r="I130" s="2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1:21" ht="12.75" customHeight="1" x14ac:dyDescent="0.25">
      <c r="A131" s="2"/>
      <c r="B131" s="2"/>
      <c r="C131" s="104"/>
      <c r="D131" s="2"/>
      <c r="E131" s="2"/>
      <c r="F131" s="2"/>
      <c r="G131" s="2"/>
      <c r="H131" s="2"/>
      <c r="I131" s="2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1:21" ht="12.75" customHeight="1" x14ac:dyDescent="0.25">
      <c r="A132" s="2"/>
      <c r="B132" s="2"/>
      <c r="C132" s="104"/>
      <c r="D132" s="2"/>
      <c r="E132" s="2"/>
      <c r="F132" s="2"/>
      <c r="G132" s="2"/>
      <c r="H132" s="2"/>
      <c r="I132" s="2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</row>
    <row r="133" spans="1:21" ht="12.75" customHeight="1" x14ac:dyDescent="0.25">
      <c r="A133" s="2"/>
      <c r="B133" s="2"/>
      <c r="C133" s="104"/>
      <c r="D133" s="2"/>
      <c r="E133" s="2"/>
      <c r="F133" s="2"/>
      <c r="G133" s="2"/>
      <c r="H133" s="2"/>
      <c r="I133" s="2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</row>
    <row r="134" spans="1:21" ht="12.75" customHeight="1" x14ac:dyDescent="0.25">
      <c r="A134" s="2"/>
      <c r="B134" s="2"/>
      <c r="C134" s="104"/>
      <c r="D134" s="2"/>
      <c r="E134" s="2"/>
      <c r="F134" s="2"/>
      <c r="G134" s="2"/>
      <c r="H134" s="2"/>
      <c r="I134" s="2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</row>
    <row r="135" spans="1:21" ht="12.75" customHeight="1" x14ac:dyDescent="0.25">
      <c r="A135" s="2"/>
      <c r="B135" s="2"/>
      <c r="C135" s="104"/>
      <c r="D135" s="2"/>
      <c r="E135" s="2"/>
      <c r="F135" s="2"/>
      <c r="G135" s="2"/>
      <c r="H135" s="2"/>
      <c r="I135" s="2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</row>
    <row r="136" spans="1:21" ht="12.75" customHeight="1" x14ac:dyDescent="0.25">
      <c r="A136" s="2"/>
      <c r="B136" s="2"/>
      <c r="C136" s="104"/>
      <c r="D136" s="2"/>
      <c r="E136" s="2"/>
      <c r="F136" s="2"/>
      <c r="G136" s="2"/>
      <c r="H136" s="2"/>
      <c r="I136" s="2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</row>
    <row r="137" spans="1:21" ht="12.75" customHeight="1" x14ac:dyDescent="0.25">
      <c r="A137" s="2"/>
      <c r="B137" s="2"/>
      <c r="C137" s="104"/>
      <c r="D137" s="2"/>
      <c r="E137" s="2"/>
      <c r="F137" s="2"/>
      <c r="G137" s="2"/>
      <c r="H137" s="2"/>
      <c r="I137" s="2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</row>
    <row r="138" spans="1:21" ht="12.75" customHeight="1" x14ac:dyDescent="0.25">
      <c r="A138" s="2"/>
      <c r="B138" s="2"/>
      <c r="C138" s="104"/>
      <c r="D138" s="2"/>
      <c r="E138" s="2"/>
      <c r="F138" s="2"/>
      <c r="G138" s="2"/>
      <c r="H138" s="2"/>
      <c r="I138" s="2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</row>
    <row r="139" spans="1:21" ht="12.75" customHeight="1" x14ac:dyDescent="0.25">
      <c r="A139" s="2"/>
      <c r="B139" s="2"/>
      <c r="C139" s="104"/>
      <c r="D139" s="2"/>
      <c r="E139" s="2"/>
      <c r="F139" s="2"/>
      <c r="G139" s="2"/>
      <c r="H139" s="2"/>
      <c r="I139" s="2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</row>
    <row r="140" spans="1:21" ht="12.75" customHeight="1" x14ac:dyDescent="0.25">
      <c r="A140" s="2"/>
      <c r="B140" s="2"/>
      <c r="C140" s="104"/>
      <c r="D140" s="2"/>
      <c r="E140" s="2"/>
      <c r="F140" s="2"/>
      <c r="G140" s="2"/>
      <c r="H140" s="2"/>
      <c r="I140" s="2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</row>
    <row r="141" spans="1:21" ht="12.75" customHeight="1" x14ac:dyDescent="0.25">
      <c r="A141" s="2"/>
      <c r="B141" s="2"/>
      <c r="C141" s="104"/>
      <c r="D141" s="2"/>
      <c r="E141" s="2"/>
      <c r="F141" s="2"/>
      <c r="G141" s="2"/>
      <c r="H141" s="2"/>
      <c r="I141" s="2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</row>
    <row r="142" spans="1:21" ht="12.75" customHeight="1" x14ac:dyDescent="0.25">
      <c r="A142" s="2"/>
      <c r="B142" s="2"/>
      <c r="C142" s="104"/>
      <c r="D142" s="2"/>
      <c r="E142" s="2"/>
      <c r="F142" s="2"/>
      <c r="G142" s="2"/>
      <c r="H142" s="2"/>
      <c r="I142" s="2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</row>
    <row r="143" spans="1:21" ht="12.75" customHeight="1" x14ac:dyDescent="0.25">
      <c r="A143" s="2"/>
      <c r="B143" s="2"/>
      <c r="C143" s="104"/>
      <c r="D143" s="2"/>
      <c r="E143" s="2"/>
      <c r="F143" s="2"/>
      <c r="G143" s="2"/>
      <c r="H143" s="2"/>
      <c r="I143" s="2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ht="12.75" customHeight="1" x14ac:dyDescent="0.25">
      <c r="A144" s="2"/>
      <c r="B144" s="2"/>
      <c r="C144" s="104"/>
      <c r="D144" s="2"/>
      <c r="E144" s="2"/>
      <c r="F144" s="2"/>
      <c r="G144" s="2"/>
      <c r="H144" s="2"/>
      <c r="I144" s="2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</row>
    <row r="145" spans="1:21" ht="12.75" customHeight="1" x14ac:dyDescent="0.25">
      <c r="A145" s="2"/>
      <c r="B145" s="2"/>
      <c r="C145" s="104"/>
      <c r="D145" s="2"/>
      <c r="E145" s="2"/>
      <c r="F145" s="2"/>
      <c r="G145" s="2"/>
      <c r="H145" s="2"/>
      <c r="I145" s="2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</row>
    <row r="146" spans="1:21" ht="12.75" customHeight="1" x14ac:dyDescent="0.25">
      <c r="A146" s="2"/>
      <c r="B146" s="2"/>
      <c r="C146" s="104"/>
      <c r="D146" s="2"/>
      <c r="E146" s="2"/>
      <c r="F146" s="2"/>
      <c r="G146" s="2"/>
      <c r="H146" s="2"/>
      <c r="I146" s="2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</row>
    <row r="147" spans="1:21" ht="12.75" customHeight="1" x14ac:dyDescent="0.25">
      <c r="A147" s="2"/>
      <c r="B147" s="2"/>
      <c r="C147" s="104"/>
      <c r="D147" s="2"/>
      <c r="E147" s="2"/>
      <c r="F147" s="2"/>
      <c r="G147" s="2"/>
      <c r="H147" s="2"/>
      <c r="I147" s="2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</row>
    <row r="148" spans="1:21" ht="12.75" customHeight="1" x14ac:dyDescent="0.25">
      <c r="A148" s="2"/>
      <c r="B148" s="2"/>
      <c r="C148" s="104"/>
      <c r="D148" s="2"/>
      <c r="E148" s="2"/>
      <c r="F148" s="2"/>
      <c r="G148" s="2"/>
      <c r="H148" s="2"/>
      <c r="I148" s="2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</row>
    <row r="149" spans="1:21" ht="12.75" customHeight="1" x14ac:dyDescent="0.25">
      <c r="A149" s="2"/>
      <c r="B149" s="2"/>
      <c r="C149" s="104"/>
      <c r="D149" s="2"/>
      <c r="E149" s="2"/>
      <c r="F149" s="2"/>
      <c r="G149" s="2"/>
      <c r="H149" s="2"/>
      <c r="I149" s="2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</row>
    <row r="150" spans="1:21" ht="12.75" customHeight="1" x14ac:dyDescent="0.25">
      <c r="A150" s="2"/>
      <c r="B150" s="2"/>
      <c r="C150" s="104"/>
      <c r="D150" s="2"/>
      <c r="E150" s="2"/>
      <c r="F150" s="2"/>
      <c r="G150" s="2"/>
      <c r="H150" s="2"/>
      <c r="I150" s="2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</row>
    <row r="151" spans="1:21" ht="12.75" customHeight="1" x14ac:dyDescent="0.25">
      <c r="A151" s="2"/>
      <c r="B151" s="2"/>
      <c r="C151" s="104"/>
      <c r="D151" s="2"/>
      <c r="E151" s="2"/>
      <c r="F151" s="2"/>
      <c r="G151" s="2"/>
      <c r="H151" s="2"/>
      <c r="I151" s="2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</row>
    <row r="152" spans="1:21" ht="12.75" customHeight="1" x14ac:dyDescent="0.25">
      <c r="A152" s="2"/>
      <c r="B152" s="2"/>
      <c r="C152" s="104"/>
      <c r="D152" s="2"/>
      <c r="E152" s="2"/>
      <c r="F152" s="2"/>
      <c r="G152" s="2"/>
      <c r="H152" s="2"/>
      <c r="I152" s="2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</row>
    <row r="153" spans="1:21" ht="12.75" customHeight="1" x14ac:dyDescent="0.25">
      <c r="A153" s="2"/>
      <c r="B153" s="2"/>
      <c r="C153" s="104"/>
      <c r="D153" s="2"/>
      <c r="E153" s="2"/>
      <c r="F153" s="2"/>
      <c r="G153" s="2"/>
      <c r="H153" s="2"/>
      <c r="I153" s="2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</row>
    <row r="154" spans="1:21" ht="12.75" customHeight="1" x14ac:dyDescent="0.25">
      <c r="A154" s="2"/>
      <c r="B154" s="2"/>
      <c r="C154" s="104"/>
      <c r="D154" s="2"/>
      <c r="E154" s="2"/>
      <c r="F154" s="2"/>
      <c r="G154" s="2"/>
      <c r="H154" s="2"/>
      <c r="I154" s="2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</row>
    <row r="155" spans="1:21" ht="12.75" customHeight="1" x14ac:dyDescent="0.25">
      <c r="A155" s="2"/>
      <c r="B155" s="2"/>
      <c r="C155" s="104"/>
      <c r="D155" s="2"/>
      <c r="E155" s="2"/>
      <c r="F155" s="2"/>
      <c r="G155" s="2"/>
      <c r="H155" s="2"/>
      <c r="I155" s="2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</row>
    <row r="156" spans="1:21" ht="12.75" customHeight="1" x14ac:dyDescent="0.25">
      <c r="A156" s="2"/>
      <c r="B156" s="2"/>
      <c r="C156" s="104"/>
      <c r="D156" s="2"/>
      <c r="E156" s="2"/>
      <c r="F156" s="2"/>
      <c r="G156" s="2"/>
      <c r="H156" s="2"/>
      <c r="I156" s="2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</row>
    <row r="157" spans="1:21" ht="12.75" customHeight="1" x14ac:dyDescent="0.25">
      <c r="A157" s="2"/>
      <c r="B157" s="2"/>
      <c r="C157" s="104"/>
      <c r="D157" s="2"/>
      <c r="E157" s="2"/>
      <c r="F157" s="2"/>
      <c r="G157" s="2"/>
      <c r="H157" s="2"/>
      <c r="I157" s="2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</row>
    <row r="158" spans="1:21" ht="12.75" customHeight="1" x14ac:dyDescent="0.25">
      <c r="A158" s="2"/>
      <c r="B158" s="2"/>
      <c r="C158" s="104"/>
      <c r="D158" s="2"/>
      <c r="E158" s="2"/>
      <c r="F158" s="2"/>
      <c r="G158" s="2"/>
      <c r="H158" s="2"/>
      <c r="I158" s="2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</row>
    <row r="159" spans="1:21" ht="12.75" customHeight="1" x14ac:dyDescent="0.25">
      <c r="A159" s="2"/>
      <c r="B159" s="2"/>
      <c r="C159" s="104"/>
      <c r="D159" s="2"/>
      <c r="E159" s="2"/>
      <c r="F159" s="2"/>
      <c r="G159" s="2"/>
      <c r="H159" s="2"/>
      <c r="I159" s="2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</row>
    <row r="160" spans="1:21" ht="12.75" customHeight="1" x14ac:dyDescent="0.25">
      <c r="A160" s="2"/>
      <c r="B160" s="2"/>
      <c r="C160" s="104"/>
      <c r="D160" s="2"/>
      <c r="E160" s="2"/>
      <c r="F160" s="2"/>
      <c r="G160" s="2"/>
      <c r="H160" s="2"/>
      <c r="I160" s="2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</row>
    <row r="161" spans="1:21" ht="12.75" customHeight="1" x14ac:dyDescent="0.25">
      <c r="A161" s="2"/>
      <c r="B161" s="2"/>
      <c r="C161" s="104"/>
      <c r="D161" s="2"/>
      <c r="E161" s="2"/>
      <c r="F161" s="2"/>
      <c r="G161" s="2"/>
      <c r="H161" s="2"/>
      <c r="I161" s="2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</row>
    <row r="162" spans="1:21" ht="12.75" customHeight="1" x14ac:dyDescent="0.25">
      <c r="A162" s="2"/>
      <c r="B162" s="2"/>
      <c r="C162" s="104"/>
      <c r="D162" s="2"/>
      <c r="E162" s="2"/>
      <c r="F162" s="2"/>
      <c r="G162" s="2"/>
      <c r="H162" s="2"/>
      <c r="I162" s="2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</row>
    <row r="163" spans="1:21" ht="12.75" customHeight="1" x14ac:dyDescent="0.25">
      <c r="A163" s="2"/>
      <c r="B163" s="2"/>
      <c r="C163" s="104"/>
      <c r="D163" s="2"/>
      <c r="E163" s="2"/>
      <c r="F163" s="2"/>
      <c r="G163" s="2"/>
      <c r="H163" s="2"/>
      <c r="I163" s="2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</row>
    <row r="164" spans="1:21" ht="12.75" customHeight="1" x14ac:dyDescent="0.25">
      <c r="A164" s="2"/>
      <c r="B164" s="2"/>
      <c r="C164" s="104"/>
      <c r="D164" s="2"/>
      <c r="E164" s="2"/>
      <c r="F164" s="2"/>
      <c r="G164" s="2"/>
      <c r="H164" s="2"/>
      <c r="I164" s="2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</row>
    <row r="165" spans="1:21" ht="12.75" customHeight="1" x14ac:dyDescent="0.25">
      <c r="A165" s="2"/>
      <c r="B165" s="2"/>
      <c r="C165" s="104"/>
      <c r="D165" s="2"/>
      <c r="E165" s="2"/>
      <c r="F165" s="2"/>
      <c r="G165" s="2"/>
      <c r="H165" s="2"/>
      <c r="I165" s="2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</row>
    <row r="166" spans="1:21" ht="12.75" customHeight="1" x14ac:dyDescent="0.25">
      <c r="A166" s="2"/>
      <c r="B166" s="2"/>
      <c r="C166" s="104"/>
      <c r="D166" s="2"/>
      <c r="E166" s="2"/>
      <c r="F166" s="2"/>
      <c r="G166" s="2"/>
      <c r="H166" s="2"/>
      <c r="I166" s="2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</row>
    <row r="167" spans="1:21" ht="12.75" customHeight="1" x14ac:dyDescent="0.25">
      <c r="A167" s="2"/>
      <c r="B167" s="2"/>
      <c r="C167" s="104"/>
      <c r="D167" s="2"/>
      <c r="E167" s="2"/>
      <c r="F167" s="2"/>
      <c r="G167" s="2"/>
      <c r="H167" s="2"/>
      <c r="I167" s="2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</row>
    <row r="168" spans="1:21" ht="12.75" customHeight="1" x14ac:dyDescent="0.25">
      <c r="A168" s="2"/>
      <c r="B168" s="2"/>
      <c r="C168" s="104"/>
      <c r="D168" s="2"/>
      <c r="E168" s="2"/>
      <c r="F168" s="2"/>
      <c r="G168" s="2"/>
      <c r="H168" s="2"/>
      <c r="I168" s="2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</row>
    <row r="169" spans="1:21" ht="12.75" customHeight="1" x14ac:dyDescent="0.25">
      <c r="A169" s="2"/>
      <c r="B169" s="2"/>
      <c r="C169" s="104"/>
      <c r="D169" s="2"/>
      <c r="E169" s="2"/>
      <c r="F169" s="2"/>
      <c r="G169" s="2"/>
      <c r="H169" s="2"/>
      <c r="I169" s="2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</row>
    <row r="170" spans="1:21" ht="12.75" customHeight="1" x14ac:dyDescent="0.25">
      <c r="A170" s="2"/>
      <c r="B170" s="2"/>
      <c r="C170" s="104"/>
      <c r="D170" s="2"/>
      <c r="E170" s="2"/>
      <c r="F170" s="2"/>
      <c r="G170" s="2"/>
      <c r="H170" s="2"/>
      <c r="I170" s="2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</row>
    <row r="171" spans="1:21" ht="12.75" customHeight="1" x14ac:dyDescent="0.25">
      <c r="A171" s="2"/>
      <c r="B171" s="2"/>
      <c r="C171" s="104"/>
      <c r="D171" s="2"/>
      <c r="E171" s="2"/>
      <c r="F171" s="2"/>
      <c r="G171" s="2"/>
      <c r="H171" s="2"/>
      <c r="I171" s="2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</row>
    <row r="172" spans="1:21" ht="12.75" customHeight="1" x14ac:dyDescent="0.25">
      <c r="A172" s="2"/>
      <c r="B172" s="2"/>
      <c r="C172" s="104"/>
      <c r="D172" s="2"/>
      <c r="E172" s="2"/>
      <c r="F172" s="2"/>
      <c r="G172" s="2"/>
      <c r="H172" s="2"/>
      <c r="I172" s="2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</row>
    <row r="173" spans="1:21" ht="12.75" customHeight="1" x14ac:dyDescent="0.25">
      <c r="A173" s="2"/>
      <c r="B173" s="2"/>
      <c r="C173" s="104"/>
      <c r="D173" s="2"/>
      <c r="E173" s="2"/>
      <c r="F173" s="2"/>
      <c r="G173" s="2"/>
      <c r="H173" s="2"/>
      <c r="I173" s="2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</row>
    <row r="174" spans="1:21" ht="12.75" customHeight="1" x14ac:dyDescent="0.25">
      <c r="A174" s="2"/>
      <c r="B174" s="2"/>
      <c r="C174" s="104"/>
      <c r="D174" s="2"/>
      <c r="E174" s="2"/>
      <c r="F174" s="2"/>
      <c r="G174" s="2"/>
      <c r="H174" s="2"/>
      <c r="I174" s="2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</row>
    <row r="175" spans="1:21" ht="12.75" customHeight="1" x14ac:dyDescent="0.25">
      <c r="A175" s="2"/>
      <c r="B175" s="2"/>
      <c r="C175" s="104"/>
      <c r="D175" s="2"/>
      <c r="E175" s="2"/>
      <c r="F175" s="2"/>
      <c r="G175" s="2"/>
      <c r="H175" s="2"/>
      <c r="I175" s="2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</row>
    <row r="176" spans="1:21" ht="12.75" customHeight="1" x14ac:dyDescent="0.25">
      <c r="A176" s="2"/>
      <c r="B176" s="2"/>
      <c r="C176" s="104"/>
      <c r="D176" s="2"/>
      <c r="E176" s="2"/>
      <c r="F176" s="2"/>
      <c r="G176" s="2"/>
      <c r="H176" s="2"/>
      <c r="I176" s="2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</row>
    <row r="177" spans="1:21" ht="12.75" customHeight="1" x14ac:dyDescent="0.25">
      <c r="A177" s="2"/>
      <c r="B177" s="2"/>
      <c r="C177" s="104"/>
      <c r="D177" s="2"/>
      <c r="E177" s="2"/>
      <c r="F177" s="2"/>
      <c r="G177" s="2"/>
      <c r="H177" s="2"/>
      <c r="I177" s="2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</row>
    <row r="178" spans="1:21" ht="12.75" customHeight="1" x14ac:dyDescent="0.25">
      <c r="A178" s="2"/>
      <c r="B178" s="2"/>
      <c r="C178" s="104"/>
      <c r="D178" s="2"/>
      <c r="E178" s="2"/>
      <c r="F178" s="2"/>
      <c r="G178" s="2"/>
      <c r="H178" s="2"/>
      <c r="I178" s="2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</row>
    <row r="179" spans="1:21" ht="12.75" customHeight="1" x14ac:dyDescent="0.25">
      <c r="A179" s="2"/>
      <c r="B179" s="2"/>
      <c r="C179" s="104"/>
      <c r="D179" s="2"/>
      <c r="E179" s="2"/>
      <c r="F179" s="2"/>
      <c r="G179" s="2"/>
      <c r="H179" s="2"/>
      <c r="I179" s="2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</row>
    <row r="180" spans="1:21" ht="12.75" customHeight="1" x14ac:dyDescent="0.25">
      <c r="A180" s="2"/>
      <c r="B180" s="2"/>
      <c r="C180" s="104"/>
      <c r="D180" s="2"/>
      <c r="E180" s="2"/>
      <c r="F180" s="2"/>
      <c r="G180" s="2"/>
      <c r="H180" s="2"/>
      <c r="I180" s="2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</row>
    <row r="181" spans="1:21" ht="12.75" customHeight="1" x14ac:dyDescent="0.25">
      <c r="A181" s="2"/>
      <c r="B181" s="2"/>
      <c r="C181" s="104"/>
      <c r="D181" s="2"/>
      <c r="E181" s="2"/>
      <c r="F181" s="2"/>
      <c r="G181" s="2"/>
      <c r="H181" s="2"/>
      <c r="I181" s="2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</row>
    <row r="182" spans="1:21" ht="12.75" customHeight="1" x14ac:dyDescent="0.25">
      <c r="A182" s="2"/>
      <c r="B182" s="2"/>
      <c r="C182" s="104"/>
      <c r="D182" s="2"/>
      <c r="E182" s="2"/>
      <c r="F182" s="2"/>
      <c r="G182" s="2"/>
      <c r="H182" s="2"/>
      <c r="I182" s="2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</row>
    <row r="183" spans="1:21" ht="12.75" customHeight="1" x14ac:dyDescent="0.25">
      <c r="A183" s="2"/>
      <c r="B183" s="2"/>
      <c r="C183" s="104"/>
      <c r="D183" s="2"/>
      <c r="E183" s="2"/>
      <c r="F183" s="2"/>
      <c r="G183" s="2"/>
      <c r="H183" s="2"/>
      <c r="I183" s="2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</row>
    <row r="184" spans="1:21" ht="12.75" customHeight="1" x14ac:dyDescent="0.25">
      <c r="A184" s="2"/>
      <c r="B184" s="2"/>
      <c r="C184" s="104"/>
      <c r="D184" s="2"/>
      <c r="E184" s="2"/>
      <c r="F184" s="2"/>
      <c r="G184" s="2"/>
      <c r="H184" s="2"/>
      <c r="I184" s="2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</row>
    <row r="185" spans="1:21" ht="12.75" customHeight="1" x14ac:dyDescent="0.25">
      <c r="A185" s="2"/>
      <c r="B185" s="2"/>
      <c r="C185" s="104"/>
      <c r="D185" s="2"/>
      <c r="E185" s="2"/>
      <c r="F185" s="2"/>
      <c r="G185" s="2"/>
      <c r="H185" s="2"/>
      <c r="I185" s="2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</row>
    <row r="186" spans="1:21" ht="12.75" customHeight="1" x14ac:dyDescent="0.25">
      <c r="A186" s="2"/>
      <c r="B186" s="2"/>
      <c r="C186" s="104"/>
      <c r="D186" s="2"/>
      <c r="E186" s="2"/>
      <c r="F186" s="2"/>
      <c r="G186" s="2"/>
      <c r="H186" s="2"/>
      <c r="I186" s="2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</row>
    <row r="187" spans="1:21" ht="12.75" customHeight="1" x14ac:dyDescent="0.25">
      <c r="A187" s="2"/>
      <c r="B187" s="2"/>
      <c r="C187" s="104"/>
      <c r="D187" s="2"/>
      <c r="E187" s="2"/>
      <c r="F187" s="2"/>
      <c r="G187" s="2"/>
      <c r="H187" s="2"/>
      <c r="I187" s="2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</row>
    <row r="188" spans="1:21" ht="12.75" customHeight="1" x14ac:dyDescent="0.25">
      <c r="A188" s="2"/>
      <c r="B188" s="2"/>
      <c r="C188" s="104"/>
      <c r="D188" s="2"/>
      <c r="E188" s="2"/>
      <c r="F188" s="2"/>
      <c r="G188" s="2"/>
      <c r="H188" s="2"/>
      <c r="I188" s="2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</row>
    <row r="189" spans="1:21" ht="12.75" customHeight="1" x14ac:dyDescent="0.25">
      <c r="A189" s="2"/>
      <c r="B189" s="2"/>
      <c r="C189" s="104"/>
      <c r="D189" s="2"/>
      <c r="E189" s="2"/>
      <c r="F189" s="2"/>
      <c r="G189" s="2"/>
      <c r="H189" s="2"/>
      <c r="I189" s="2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</row>
    <row r="190" spans="1:21" ht="12.75" customHeight="1" x14ac:dyDescent="0.25">
      <c r="A190" s="2"/>
      <c r="B190" s="2"/>
      <c r="C190" s="104"/>
      <c r="D190" s="2"/>
      <c r="E190" s="2"/>
      <c r="F190" s="2"/>
      <c r="G190" s="2"/>
      <c r="H190" s="2"/>
      <c r="I190" s="2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</row>
    <row r="191" spans="1:21" ht="12.75" customHeight="1" x14ac:dyDescent="0.25">
      <c r="A191" s="2"/>
      <c r="B191" s="2"/>
      <c r="C191" s="104"/>
      <c r="D191" s="2"/>
      <c r="E191" s="2"/>
      <c r="F191" s="2"/>
      <c r="G191" s="2"/>
      <c r="H191" s="2"/>
      <c r="I191" s="2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</row>
    <row r="192" spans="1:21" ht="12.75" customHeight="1" x14ac:dyDescent="0.25">
      <c r="A192" s="2"/>
      <c r="B192" s="2"/>
      <c r="C192" s="104"/>
      <c r="D192" s="2"/>
      <c r="E192" s="2"/>
      <c r="F192" s="2"/>
      <c r="G192" s="2"/>
      <c r="H192" s="2"/>
      <c r="I192" s="2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</row>
    <row r="193" spans="1:21" ht="12.75" customHeight="1" x14ac:dyDescent="0.25">
      <c r="A193" s="2"/>
      <c r="B193" s="2"/>
      <c r="C193" s="104"/>
      <c r="D193" s="2"/>
      <c r="E193" s="2"/>
      <c r="F193" s="2"/>
      <c r="G193" s="2"/>
      <c r="H193" s="2"/>
      <c r="I193" s="2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</row>
    <row r="194" spans="1:21" ht="12.75" customHeight="1" x14ac:dyDescent="0.25">
      <c r="A194" s="2"/>
      <c r="B194" s="2"/>
      <c r="C194" s="104"/>
      <c r="D194" s="2"/>
      <c r="E194" s="2"/>
      <c r="F194" s="2"/>
      <c r="G194" s="2"/>
      <c r="H194" s="2"/>
      <c r="I194" s="2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</row>
    <row r="195" spans="1:21" ht="12.75" customHeight="1" x14ac:dyDescent="0.25">
      <c r="A195" s="2"/>
      <c r="B195" s="2"/>
      <c r="C195" s="104"/>
      <c r="D195" s="2"/>
      <c r="E195" s="2"/>
      <c r="F195" s="2"/>
      <c r="G195" s="2"/>
      <c r="H195" s="2"/>
      <c r="I195" s="2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</row>
    <row r="196" spans="1:21" ht="12.75" customHeight="1" x14ac:dyDescent="0.25">
      <c r="A196" s="2"/>
      <c r="B196" s="2"/>
      <c r="C196" s="104"/>
      <c r="D196" s="2"/>
      <c r="E196" s="2"/>
      <c r="F196" s="2"/>
      <c r="G196" s="2"/>
      <c r="H196" s="2"/>
      <c r="I196" s="2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</row>
    <row r="197" spans="1:21" ht="12.75" customHeight="1" x14ac:dyDescent="0.25">
      <c r="A197" s="2"/>
      <c r="B197" s="2"/>
      <c r="C197" s="104"/>
      <c r="D197" s="2"/>
      <c r="E197" s="2"/>
      <c r="F197" s="2"/>
      <c r="G197" s="2"/>
      <c r="H197" s="2"/>
      <c r="I197" s="2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</row>
    <row r="198" spans="1:21" ht="12.75" customHeight="1" x14ac:dyDescent="0.25">
      <c r="A198" s="2"/>
      <c r="B198" s="2"/>
      <c r="C198" s="104"/>
      <c r="D198" s="2"/>
      <c r="E198" s="2"/>
      <c r="F198" s="2"/>
      <c r="G198" s="2"/>
      <c r="H198" s="2"/>
      <c r="I198" s="2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</row>
    <row r="199" spans="1:21" ht="12.75" customHeight="1" x14ac:dyDescent="0.25">
      <c r="A199" s="2"/>
      <c r="B199" s="2"/>
      <c r="C199" s="104"/>
      <c r="D199" s="2"/>
      <c r="E199" s="2"/>
      <c r="F199" s="2"/>
      <c r="G199" s="2"/>
      <c r="H199" s="2"/>
      <c r="I199" s="2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</row>
    <row r="200" spans="1:21" ht="12.75" customHeight="1" x14ac:dyDescent="0.25">
      <c r="A200" s="2"/>
      <c r="B200" s="2"/>
      <c r="C200" s="104"/>
      <c r="D200" s="2"/>
      <c r="E200" s="2"/>
      <c r="F200" s="2"/>
      <c r="G200" s="2"/>
      <c r="H200" s="2"/>
      <c r="I200" s="2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</row>
    <row r="201" spans="1:21" ht="12.75" customHeight="1" x14ac:dyDescent="0.25">
      <c r="A201" s="2"/>
      <c r="B201" s="2"/>
      <c r="C201" s="104"/>
      <c r="D201" s="2"/>
      <c r="E201" s="2"/>
      <c r="F201" s="2"/>
      <c r="G201" s="2"/>
      <c r="H201" s="2"/>
      <c r="I201" s="2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</row>
    <row r="202" spans="1:21" ht="12.75" customHeight="1" x14ac:dyDescent="0.25">
      <c r="A202" s="2"/>
      <c r="B202" s="2"/>
      <c r="C202" s="104"/>
      <c r="D202" s="2"/>
      <c r="E202" s="2"/>
      <c r="F202" s="2"/>
      <c r="G202" s="2"/>
      <c r="H202" s="2"/>
      <c r="I202" s="2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</row>
    <row r="203" spans="1:21" ht="12.75" customHeight="1" x14ac:dyDescent="0.25">
      <c r="A203" s="2"/>
      <c r="B203" s="2"/>
      <c r="C203" s="104"/>
      <c r="D203" s="2"/>
      <c r="E203" s="2"/>
      <c r="F203" s="2"/>
      <c r="G203" s="2"/>
      <c r="H203" s="2"/>
      <c r="I203" s="2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</row>
    <row r="204" spans="1:21" ht="12.75" customHeight="1" x14ac:dyDescent="0.25">
      <c r="A204" s="2"/>
      <c r="B204" s="2"/>
      <c r="C204" s="104"/>
      <c r="D204" s="2"/>
      <c r="E204" s="2"/>
      <c r="F204" s="2"/>
      <c r="G204" s="2"/>
      <c r="H204" s="2"/>
      <c r="I204" s="2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</row>
    <row r="205" spans="1:21" ht="12.75" customHeight="1" x14ac:dyDescent="0.25">
      <c r="A205" s="2"/>
      <c r="B205" s="2"/>
      <c r="C205" s="104"/>
      <c r="D205" s="2"/>
      <c r="E205" s="2"/>
      <c r="F205" s="2"/>
      <c r="G205" s="2"/>
      <c r="H205" s="2"/>
      <c r="I205" s="2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</row>
    <row r="206" spans="1:21" ht="12.75" customHeight="1" x14ac:dyDescent="0.25">
      <c r="A206" s="2"/>
      <c r="B206" s="2"/>
      <c r="C206" s="104"/>
      <c r="D206" s="2"/>
      <c r="E206" s="2"/>
      <c r="F206" s="2"/>
      <c r="G206" s="2"/>
      <c r="H206" s="2"/>
      <c r="I206" s="2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</row>
    <row r="207" spans="1:21" ht="12.75" customHeight="1" x14ac:dyDescent="0.25">
      <c r="A207" s="2"/>
      <c r="B207" s="2"/>
      <c r="C207" s="104"/>
      <c r="D207" s="2"/>
      <c r="E207" s="2"/>
      <c r="F207" s="2"/>
      <c r="G207" s="2"/>
      <c r="H207" s="2"/>
      <c r="I207" s="2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</row>
    <row r="208" spans="1:21" ht="12.75" customHeight="1" x14ac:dyDescent="0.25">
      <c r="A208" s="2"/>
      <c r="B208" s="2"/>
      <c r="C208" s="104"/>
      <c r="D208" s="2"/>
      <c r="E208" s="2"/>
      <c r="F208" s="2"/>
      <c r="G208" s="2"/>
      <c r="H208" s="2"/>
      <c r="I208" s="2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</row>
    <row r="209" spans="1:21" ht="12.75" customHeight="1" x14ac:dyDescent="0.25">
      <c r="A209" s="2"/>
      <c r="B209" s="2"/>
      <c r="C209" s="104"/>
      <c r="D209" s="2"/>
      <c r="E209" s="2"/>
      <c r="F209" s="2"/>
      <c r="G209" s="2"/>
      <c r="H209" s="2"/>
      <c r="I209" s="2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</row>
    <row r="210" spans="1:21" ht="12.75" customHeight="1" x14ac:dyDescent="0.25">
      <c r="A210" s="2"/>
      <c r="B210" s="2"/>
      <c r="C210" s="104"/>
      <c r="D210" s="2"/>
      <c r="E210" s="2"/>
      <c r="F210" s="2"/>
      <c r="G210" s="2"/>
      <c r="H210" s="2"/>
      <c r="I210" s="2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</row>
    <row r="211" spans="1:21" ht="12.75" customHeight="1" x14ac:dyDescent="0.25">
      <c r="A211" s="2"/>
      <c r="B211" s="2"/>
      <c r="C211" s="104"/>
      <c r="D211" s="2"/>
      <c r="E211" s="2"/>
      <c r="F211" s="2"/>
      <c r="G211" s="2"/>
      <c r="H211" s="2"/>
      <c r="I211" s="2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</row>
    <row r="212" spans="1:21" ht="12.75" customHeight="1" x14ac:dyDescent="0.25">
      <c r="A212" s="2"/>
      <c r="B212" s="2"/>
      <c r="C212" s="104"/>
      <c r="D212" s="2"/>
      <c r="E212" s="2"/>
      <c r="F212" s="2"/>
      <c r="G212" s="2"/>
      <c r="H212" s="2"/>
      <c r="I212" s="2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</row>
    <row r="213" spans="1:21" ht="12.75" customHeight="1" x14ac:dyDescent="0.25">
      <c r="A213" s="2"/>
      <c r="B213" s="2"/>
      <c r="C213" s="104"/>
      <c r="D213" s="2"/>
      <c r="E213" s="2"/>
      <c r="F213" s="2"/>
      <c r="G213" s="2"/>
      <c r="H213" s="2"/>
      <c r="I213" s="2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</row>
    <row r="214" spans="1:21" ht="12.75" customHeight="1" x14ac:dyDescent="0.25">
      <c r="A214" s="2"/>
      <c r="B214" s="2"/>
      <c r="C214" s="104"/>
      <c r="D214" s="2"/>
      <c r="E214" s="2"/>
      <c r="F214" s="2"/>
      <c r="G214" s="2"/>
      <c r="H214" s="2"/>
      <c r="I214" s="2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</row>
    <row r="215" spans="1:21" ht="12.75" customHeight="1" x14ac:dyDescent="0.25">
      <c r="A215" s="2"/>
      <c r="B215" s="2"/>
      <c r="C215" s="104"/>
      <c r="D215" s="2"/>
      <c r="E215" s="2"/>
      <c r="F215" s="2"/>
      <c r="G215" s="2"/>
      <c r="H215" s="2"/>
      <c r="I215" s="2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</row>
    <row r="216" spans="1:21" ht="12.75" customHeight="1" x14ac:dyDescent="0.25">
      <c r="A216" s="2"/>
      <c r="B216" s="2"/>
      <c r="C216" s="104"/>
      <c r="D216" s="2"/>
      <c r="E216" s="2"/>
      <c r="F216" s="2"/>
      <c r="G216" s="2"/>
      <c r="H216" s="2"/>
      <c r="I216" s="2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</row>
    <row r="217" spans="1:21" ht="12.75" customHeight="1" x14ac:dyDescent="0.25">
      <c r="A217" s="2"/>
      <c r="B217" s="2"/>
      <c r="C217" s="104"/>
      <c r="D217" s="2"/>
      <c r="E217" s="2"/>
      <c r="F217" s="2"/>
      <c r="G217" s="2"/>
      <c r="H217" s="2"/>
      <c r="I217" s="2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</row>
    <row r="218" spans="1:21" ht="12.75" customHeight="1" x14ac:dyDescent="0.25">
      <c r="A218" s="2"/>
      <c r="B218" s="2"/>
      <c r="C218" s="104"/>
      <c r="D218" s="2"/>
      <c r="E218" s="2"/>
      <c r="F218" s="2"/>
      <c r="G218" s="2"/>
      <c r="H218" s="2"/>
      <c r="I218" s="2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</row>
    <row r="219" spans="1:21" ht="12.75" customHeight="1" x14ac:dyDescent="0.25">
      <c r="A219" s="2"/>
      <c r="B219" s="2"/>
      <c r="C219" s="104"/>
      <c r="D219" s="2"/>
      <c r="E219" s="2"/>
      <c r="F219" s="2"/>
      <c r="G219" s="2"/>
      <c r="H219" s="2"/>
      <c r="I219" s="2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</row>
    <row r="220" spans="1:21" ht="12.75" customHeight="1" x14ac:dyDescent="0.25">
      <c r="A220" s="2"/>
      <c r="B220" s="2"/>
      <c r="C220" s="104"/>
      <c r="D220" s="2"/>
      <c r="E220" s="2"/>
      <c r="F220" s="2"/>
      <c r="G220" s="2"/>
      <c r="H220" s="2"/>
      <c r="I220" s="2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</row>
    <row r="221" spans="1:21" ht="12.75" customHeight="1" x14ac:dyDescent="0.25">
      <c r="A221" s="2"/>
      <c r="B221" s="2"/>
      <c r="C221" s="104"/>
      <c r="D221" s="2"/>
      <c r="E221" s="2"/>
      <c r="F221" s="2"/>
      <c r="G221" s="2"/>
      <c r="H221" s="2"/>
      <c r="I221" s="2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</row>
    <row r="222" spans="1:21" ht="12.75" customHeight="1" x14ac:dyDescent="0.25">
      <c r="A222" s="2"/>
      <c r="B222" s="2"/>
      <c r="C222" s="104"/>
      <c r="D222" s="2"/>
      <c r="E222" s="2"/>
      <c r="F222" s="2"/>
      <c r="G222" s="2"/>
      <c r="H222" s="2"/>
      <c r="I222" s="2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</row>
    <row r="223" spans="1:21" ht="12.75" customHeight="1" x14ac:dyDescent="0.25">
      <c r="A223" s="2"/>
      <c r="B223" s="2"/>
      <c r="C223" s="104"/>
      <c r="D223" s="2"/>
      <c r="E223" s="2"/>
      <c r="F223" s="2"/>
      <c r="G223" s="2"/>
      <c r="H223" s="2"/>
      <c r="I223" s="2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</row>
    <row r="224" spans="1:21" ht="12.75" customHeight="1" x14ac:dyDescent="0.25">
      <c r="A224" s="2"/>
      <c r="B224" s="2"/>
      <c r="C224" s="104"/>
      <c r="D224" s="2"/>
      <c r="E224" s="2"/>
      <c r="F224" s="2"/>
      <c r="G224" s="2"/>
      <c r="H224" s="2"/>
      <c r="I224" s="2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</row>
    <row r="225" spans="1:21" ht="12.75" customHeight="1" x14ac:dyDescent="0.25">
      <c r="A225" s="2"/>
      <c r="B225" s="2"/>
      <c r="C225" s="104"/>
      <c r="D225" s="2"/>
      <c r="E225" s="2"/>
      <c r="F225" s="2"/>
      <c r="G225" s="2"/>
      <c r="H225" s="2"/>
      <c r="I225" s="2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</row>
    <row r="226" spans="1:21" ht="12.75" customHeight="1" x14ac:dyDescent="0.25">
      <c r="A226" s="2"/>
      <c r="B226" s="2"/>
      <c r="C226" s="104"/>
      <c r="D226" s="2"/>
      <c r="E226" s="2"/>
      <c r="F226" s="2"/>
      <c r="G226" s="2"/>
      <c r="H226" s="2"/>
      <c r="I226" s="2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</row>
    <row r="227" spans="1:21" ht="12.75" customHeight="1" x14ac:dyDescent="0.25">
      <c r="A227" s="2"/>
      <c r="B227" s="2"/>
      <c r="C227" s="104"/>
      <c r="D227" s="2"/>
      <c r="E227" s="2"/>
      <c r="F227" s="2"/>
      <c r="G227" s="2"/>
      <c r="H227" s="2"/>
      <c r="I227" s="2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</row>
    <row r="228" spans="1:21" ht="12.75" customHeight="1" x14ac:dyDescent="0.25">
      <c r="A228" s="2"/>
      <c r="B228" s="2"/>
      <c r="C228" s="104"/>
      <c r="D228" s="2"/>
      <c r="E228" s="2"/>
      <c r="F228" s="2"/>
      <c r="G228" s="2"/>
      <c r="H228" s="2"/>
      <c r="I228" s="2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</row>
    <row r="229" spans="1:21" ht="12.75" customHeight="1" x14ac:dyDescent="0.25">
      <c r="A229" s="2"/>
      <c r="B229" s="2"/>
      <c r="C229" s="104"/>
      <c r="D229" s="2"/>
      <c r="E229" s="2"/>
      <c r="F229" s="2"/>
      <c r="G229" s="2"/>
      <c r="H229" s="2"/>
      <c r="I229" s="2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</row>
    <row r="230" spans="1:21" ht="12.75" customHeight="1" x14ac:dyDescent="0.25">
      <c r="A230" s="2"/>
      <c r="B230" s="2"/>
      <c r="C230" s="104"/>
      <c r="D230" s="2"/>
      <c r="E230" s="2"/>
      <c r="F230" s="2"/>
      <c r="G230" s="2"/>
      <c r="H230" s="2"/>
      <c r="I230" s="2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</row>
    <row r="231" spans="1:21" ht="12.75" customHeight="1" x14ac:dyDescent="0.25">
      <c r="A231" s="2"/>
      <c r="B231" s="2"/>
      <c r="C231" s="104"/>
      <c r="D231" s="2"/>
      <c r="E231" s="2"/>
      <c r="F231" s="2"/>
      <c r="G231" s="2"/>
      <c r="H231" s="2"/>
      <c r="I231" s="2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</row>
    <row r="232" spans="1:21" ht="12.75" customHeight="1" x14ac:dyDescent="0.25">
      <c r="A232" s="2"/>
      <c r="B232" s="2"/>
      <c r="C232" s="104"/>
      <c r="D232" s="2"/>
      <c r="E232" s="2"/>
      <c r="F232" s="2"/>
      <c r="G232" s="2"/>
      <c r="H232" s="2"/>
      <c r="I232" s="2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</row>
    <row r="233" spans="1:21" ht="12.75" customHeight="1" x14ac:dyDescent="0.25">
      <c r="A233" s="2"/>
      <c r="B233" s="2"/>
      <c r="C233" s="104"/>
      <c r="D233" s="2"/>
      <c r="E233" s="2"/>
      <c r="F233" s="2"/>
      <c r="G233" s="2"/>
      <c r="H233" s="2"/>
      <c r="I233" s="2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</row>
    <row r="234" spans="1:21" ht="12.75" customHeight="1" x14ac:dyDescent="0.25">
      <c r="A234" s="2"/>
      <c r="B234" s="2"/>
      <c r="C234" s="104"/>
      <c r="D234" s="2"/>
      <c r="E234" s="2"/>
      <c r="F234" s="2"/>
      <c r="G234" s="2"/>
      <c r="H234" s="2"/>
      <c r="I234" s="2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</row>
    <row r="235" spans="1:21" ht="12.75" customHeight="1" x14ac:dyDescent="0.25">
      <c r="A235" s="2"/>
      <c r="B235" s="2"/>
      <c r="C235" s="104"/>
      <c r="D235" s="2"/>
      <c r="E235" s="2"/>
      <c r="F235" s="2"/>
      <c r="G235" s="2"/>
      <c r="H235" s="2"/>
      <c r="I235" s="2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</row>
    <row r="236" spans="1:21" ht="12.75" customHeight="1" x14ac:dyDescent="0.25">
      <c r="A236" s="2"/>
      <c r="B236" s="2"/>
      <c r="C236" s="104"/>
      <c r="D236" s="2"/>
      <c r="E236" s="2"/>
      <c r="F236" s="2"/>
      <c r="G236" s="2"/>
      <c r="H236" s="2"/>
      <c r="I236" s="2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</row>
    <row r="237" spans="1:21" ht="12.75" customHeight="1" x14ac:dyDescent="0.25">
      <c r="A237" s="2"/>
      <c r="B237" s="2"/>
      <c r="C237" s="104"/>
      <c r="D237" s="2"/>
      <c r="E237" s="2"/>
      <c r="F237" s="2"/>
      <c r="G237" s="2"/>
      <c r="H237" s="2"/>
      <c r="I237" s="2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</row>
    <row r="238" spans="1:21" ht="12.75" customHeight="1" x14ac:dyDescent="0.25">
      <c r="A238" s="2"/>
      <c r="B238" s="2"/>
      <c r="C238" s="104"/>
      <c r="D238" s="2"/>
      <c r="E238" s="2"/>
      <c r="F238" s="2"/>
      <c r="G238" s="2"/>
      <c r="H238" s="2"/>
      <c r="I238" s="2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</row>
    <row r="239" spans="1:21" ht="12.75" customHeight="1" x14ac:dyDescent="0.25">
      <c r="A239" s="2"/>
      <c r="B239" s="2"/>
      <c r="C239" s="104"/>
      <c r="D239" s="2"/>
      <c r="E239" s="2"/>
      <c r="F239" s="2"/>
      <c r="G239" s="2"/>
      <c r="H239" s="2"/>
      <c r="I239" s="2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</row>
    <row r="240" spans="1:21" ht="12.75" customHeight="1" x14ac:dyDescent="0.25">
      <c r="A240" s="2"/>
      <c r="B240" s="2"/>
      <c r="C240" s="104"/>
      <c r="D240" s="2"/>
      <c r="E240" s="2"/>
      <c r="F240" s="2"/>
      <c r="G240" s="2"/>
      <c r="H240" s="2"/>
      <c r="I240" s="2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</row>
    <row r="241" spans="1:21" ht="12.75" customHeight="1" x14ac:dyDescent="0.25">
      <c r="A241" s="2"/>
      <c r="B241" s="2"/>
      <c r="C241" s="104"/>
      <c r="D241" s="2"/>
      <c r="E241" s="2"/>
      <c r="F241" s="2"/>
      <c r="G241" s="2"/>
      <c r="H241" s="2"/>
      <c r="I241" s="2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</row>
    <row r="242" spans="1:21" ht="12.75" customHeight="1" x14ac:dyDescent="0.25">
      <c r="A242" s="2"/>
      <c r="B242" s="2"/>
      <c r="C242" s="104"/>
      <c r="D242" s="2"/>
      <c r="E242" s="2"/>
      <c r="F242" s="2"/>
      <c r="G242" s="2"/>
      <c r="H242" s="2"/>
      <c r="I242" s="2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</row>
    <row r="243" spans="1:21" ht="12.75" customHeight="1" x14ac:dyDescent="0.25">
      <c r="A243" s="2"/>
      <c r="B243" s="2"/>
      <c r="C243" s="104"/>
      <c r="D243" s="2"/>
      <c r="E243" s="2"/>
      <c r="F243" s="2"/>
      <c r="G243" s="2"/>
      <c r="H243" s="2"/>
      <c r="I243" s="2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</row>
    <row r="244" spans="1:21" ht="12.75" customHeight="1" x14ac:dyDescent="0.25">
      <c r="A244" s="2"/>
      <c r="B244" s="2"/>
      <c r="C244" s="104"/>
      <c r="D244" s="2"/>
      <c r="E244" s="2"/>
      <c r="F244" s="2"/>
      <c r="G244" s="2"/>
      <c r="H244" s="2"/>
      <c r="I244" s="2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</row>
    <row r="245" spans="1:21" ht="12.75" customHeight="1" x14ac:dyDescent="0.25">
      <c r="A245" s="2"/>
      <c r="B245" s="2"/>
      <c r="C245" s="104"/>
      <c r="D245" s="2"/>
      <c r="E245" s="2"/>
      <c r="F245" s="2"/>
      <c r="G245" s="2"/>
      <c r="H245" s="2"/>
      <c r="I245" s="2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</row>
    <row r="246" spans="1:21" ht="12.75" customHeight="1" x14ac:dyDescent="0.25">
      <c r="A246" s="2"/>
      <c r="B246" s="2"/>
      <c r="C246" s="104"/>
      <c r="D246" s="2"/>
      <c r="E246" s="2"/>
      <c r="F246" s="2"/>
      <c r="G246" s="2"/>
      <c r="H246" s="2"/>
      <c r="I246" s="2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</row>
    <row r="247" spans="1:21" ht="12.75" customHeight="1" x14ac:dyDescent="0.25">
      <c r="A247" s="2"/>
      <c r="B247" s="2"/>
      <c r="C247" s="104"/>
      <c r="D247" s="2"/>
      <c r="E247" s="2"/>
      <c r="F247" s="2"/>
      <c r="G247" s="2"/>
      <c r="H247" s="2"/>
      <c r="I247" s="2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</row>
    <row r="248" spans="1:21" ht="12.75" customHeight="1" x14ac:dyDescent="0.25">
      <c r="A248" s="2"/>
      <c r="B248" s="2"/>
      <c r="C248" s="104"/>
      <c r="D248" s="2"/>
      <c r="E248" s="2"/>
      <c r="F248" s="2"/>
      <c r="G248" s="2"/>
      <c r="H248" s="2"/>
      <c r="I248" s="2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</row>
    <row r="249" spans="1:21" ht="12.75" customHeight="1" x14ac:dyDescent="0.25">
      <c r="A249" s="2"/>
      <c r="B249" s="2"/>
      <c r="C249" s="104"/>
      <c r="D249" s="2"/>
      <c r="E249" s="2"/>
      <c r="F249" s="2"/>
      <c r="G249" s="2"/>
      <c r="H249" s="2"/>
      <c r="I249" s="2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</row>
    <row r="250" spans="1:21" ht="12.75" customHeight="1" x14ac:dyDescent="0.25">
      <c r="A250" s="2"/>
      <c r="B250" s="2"/>
      <c r="C250" s="104"/>
      <c r="D250" s="2"/>
      <c r="E250" s="2"/>
      <c r="F250" s="2"/>
      <c r="G250" s="2"/>
      <c r="H250" s="2"/>
      <c r="I250" s="2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</row>
    <row r="251" spans="1:21" ht="12.75" customHeight="1" x14ac:dyDescent="0.25">
      <c r="A251" s="2"/>
      <c r="B251" s="2"/>
      <c r="C251" s="104"/>
      <c r="D251" s="2"/>
      <c r="E251" s="2"/>
      <c r="F251" s="2"/>
      <c r="G251" s="2"/>
      <c r="H251" s="2"/>
      <c r="I251" s="2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</row>
    <row r="252" spans="1:21" ht="12.75" customHeight="1" x14ac:dyDescent="0.25">
      <c r="A252" s="2"/>
      <c r="B252" s="2"/>
      <c r="C252" s="104"/>
      <c r="D252" s="2"/>
      <c r="E252" s="2"/>
      <c r="F252" s="2"/>
      <c r="G252" s="2"/>
      <c r="H252" s="2"/>
      <c r="I252" s="2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</row>
    <row r="253" spans="1:21" ht="12.75" customHeight="1" x14ac:dyDescent="0.25">
      <c r="A253" s="2"/>
      <c r="B253" s="2"/>
      <c r="C253" s="104"/>
      <c r="D253" s="2"/>
      <c r="E253" s="2"/>
      <c r="F253" s="2"/>
      <c r="G253" s="2"/>
      <c r="H253" s="2"/>
      <c r="I253" s="2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</row>
    <row r="254" spans="1:21" ht="12.75" customHeight="1" x14ac:dyDescent="0.25">
      <c r="A254" s="2"/>
      <c r="B254" s="2"/>
      <c r="C254" s="104"/>
      <c r="D254" s="2"/>
      <c r="E254" s="2"/>
      <c r="F254" s="2"/>
      <c r="G254" s="2"/>
      <c r="H254" s="2"/>
      <c r="I254" s="2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</row>
    <row r="255" spans="1:21" ht="12.75" customHeight="1" x14ac:dyDescent="0.25">
      <c r="A255" s="2"/>
      <c r="B255" s="2"/>
      <c r="C255" s="104"/>
      <c r="D255" s="2"/>
      <c r="E255" s="2"/>
      <c r="F255" s="2"/>
      <c r="G255" s="2"/>
      <c r="H255" s="2"/>
      <c r="I255" s="2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</row>
    <row r="256" spans="1:21" ht="12.75" customHeight="1" x14ac:dyDescent="0.25">
      <c r="A256" s="2"/>
      <c r="B256" s="2"/>
      <c r="C256" s="104"/>
      <c r="D256" s="2"/>
      <c r="E256" s="2"/>
      <c r="F256" s="2"/>
      <c r="G256" s="2"/>
      <c r="H256" s="2"/>
      <c r="I256" s="2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</row>
    <row r="257" spans="1:21" ht="12.75" customHeight="1" x14ac:dyDescent="0.25">
      <c r="A257" s="2"/>
      <c r="B257" s="2"/>
      <c r="C257" s="104"/>
      <c r="D257" s="2"/>
      <c r="E257" s="2"/>
      <c r="F257" s="2"/>
      <c r="G257" s="2"/>
      <c r="H257" s="2"/>
      <c r="I257" s="2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</row>
    <row r="258" spans="1:21" ht="12.75" customHeight="1" x14ac:dyDescent="0.25">
      <c r="A258" s="2"/>
      <c r="B258" s="2"/>
      <c r="C258" s="104"/>
      <c r="D258" s="2"/>
      <c r="E258" s="2"/>
      <c r="F258" s="2"/>
      <c r="G258" s="2"/>
      <c r="H258" s="2"/>
      <c r="I258" s="2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</row>
    <row r="259" spans="1:21" ht="12.75" customHeight="1" x14ac:dyDescent="0.25">
      <c r="A259" s="2"/>
      <c r="B259" s="2"/>
      <c r="C259" s="104"/>
      <c r="D259" s="2"/>
      <c r="E259" s="2"/>
      <c r="F259" s="2"/>
      <c r="G259" s="2"/>
      <c r="H259" s="2"/>
      <c r="I259" s="2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</row>
    <row r="260" spans="1:21" ht="12.75" customHeight="1" x14ac:dyDescent="0.25">
      <c r="A260" s="2"/>
      <c r="B260" s="2"/>
      <c r="C260" s="104"/>
      <c r="D260" s="2"/>
      <c r="E260" s="2"/>
      <c r="F260" s="2"/>
      <c r="G260" s="2"/>
      <c r="H260" s="2"/>
      <c r="I260" s="2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</row>
    <row r="261" spans="1:21" ht="12.75" customHeight="1" x14ac:dyDescent="0.25">
      <c r="A261" s="2"/>
      <c r="B261" s="2"/>
      <c r="C261" s="104"/>
      <c r="D261" s="2"/>
      <c r="E261" s="2"/>
      <c r="F261" s="2"/>
      <c r="G261" s="2"/>
      <c r="H261" s="2"/>
      <c r="I261" s="2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</row>
    <row r="262" spans="1:21" ht="12.75" customHeight="1" x14ac:dyDescent="0.25">
      <c r="A262" s="2"/>
      <c r="B262" s="2"/>
      <c r="C262" s="104"/>
      <c r="D262" s="2"/>
      <c r="E262" s="2"/>
      <c r="F262" s="2"/>
      <c r="G262" s="2"/>
      <c r="H262" s="2"/>
      <c r="I262" s="2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</row>
    <row r="263" spans="1:21" ht="12.75" customHeight="1" x14ac:dyDescent="0.25">
      <c r="A263" s="2"/>
      <c r="B263" s="2"/>
      <c r="C263" s="104"/>
      <c r="D263" s="2"/>
      <c r="E263" s="2"/>
      <c r="F263" s="2"/>
      <c r="G263" s="2"/>
      <c r="H263" s="2"/>
      <c r="I263" s="2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</row>
    <row r="264" spans="1:21" ht="12.75" customHeight="1" x14ac:dyDescent="0.25">
      <c r="A264" s="2"/>
      <c r="B264" s="2"/>
      <c r="C264" s="104"/>
      <c r="D264" s="2"/>
      <c r="E264" s="2"/>
      <c r="F264" s="2"/>
      <c r="G264" s="2"/>
      <c r="H264" s="2"/>
      <c r="I264" s="2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</row>
    <row r="265" spans="1:21" ht="12.75" customHeight="1" x14ac:dyDescent="0.25">
      <c r="A265" s="2"/>
      <c r="B265" s="2"/>
      <c r="C265" s="104"/>
      <c r="D265" s="2"/>
      <c r="E265" s="2"/>
      <c r="F265" s="2"/>
      <c r="G265" s="2"/>
      <c r="H265" s="2"/>
      <c r="I265" s="2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</row>
    <row r="266" spans="1:21" ht="12.75" customHeight="1" x14ac:dyDescent="0.25">
      <c r="A266" s="2"/>
      <c r="B266" s="2"/>
      <c r="C266" s="104"/>
      <c r="D266" s="2"/>
      <c r="E266" s="2"/>
      <c r="F266" s="2"/>
      <c r="G266" s="2"/>
      <c r="H266" s="2"/>
      <c r="I266" s="2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</row>
    <row r="267" spans="1:21" ht="12.75" customHeight="1" x14ac:dyDescent="0.25">
      <c r="A267" s="2"/>
      <c r="B267" s="2"/>
      <c r="C267" s="104"/>
      <c r="D267" s="2"/>
      <c r="E267" s="2"/>
      <c r="F267" s="2"/>
      <c r="G267" s="2"/>
      <c r="H267" s="2"/>
      <c r="I267" s="2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</row>
    <row r="268" spans="1:21" ht="12.75" customHeight="1" x14ac:dyDescent="0.25">
      <c r="A268" s="2"/>
      <c r="B268" s="2"/>
      <c r="C268" s="104"/>
      <c r="D268" s="2"/>
      <c r="E268" s="2"/>
      <c r="F268" s="2"/>
      <c r="G268" s="2"/>
      <c r="H268" s="2"/>
      <c r="I268" s="2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</row>
    <row r="269" spans="1:21" ht="12.75" customHeight="1" x14ac:dyDescent="0.25">
      <c r="A269" s="2"/>
      <c r="B269" s="2"/>
      <c r="C269" s="104"/>
      <c r="D269" s="2"/>
      <c r="E269" s="2"/>
      <c r="F269" s="2"/>
      <c r="G269" s="2"/>
      <c r="H269" s="2"/>
      <c r="I269" s="2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</row>
    <row r="270" spans="1:21" ht="12.75" customHeight="1" x14ac:dyDescent="0.25">
      <c r="A270" s="2"/>
      <c r="B270" s="2"/>
      <c r="C270" s="104"/>
      <c r="D270" s="2"/>
      <c r="E270" s="2"/>
      <c r="F270" s="2"/>
      <c r="G270" s="2"/>
      <c r="H270" s="2"/>
      <c r="I270" s="2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</row>
    <row r="271" spans="1:21" ht="12.75" customHeight="1" x14ac:dyDescent="0.25">
      <c r="A271" s="2"/>
      <c r="B271" s="2"/>
      <c r="C271" s="104"/>
      <c r="D271" s="2"/>
      <c r="E271" s="2"/>
      <c r="F271" s="2"/>
      <c r="G271" s="2"/>
      <c r="H271" s="2"/>
      <c r="I271" s="2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</row>
    <row r="272" spans="1:21" ht="12.75" customHeight="1" x14ac:dyDescent="0.25">
      <c r="A272" s="2"/>
      <c r="B272" s="2"/>
      <c r="C272" s="104"/>
      <c r="D272" s="2"/>
      <c r="E272" s="2"/>
      <c r="F272" s="2"/>
      <c r="G272" s="2"/>
      <c r="H272" s="2"/>
      <c r="I272" s="2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</row>
    <row r="273" spans="1:21" ht="12.75" customHeight="1" x14ac:dyDescent="0.25">
      <c r="A273" s="2"/>
      <c r="B273" s="2"/>
      <c r="C273" s="104"/>
      <c r="D273" s="2"/>
      <c r="E273" s="2"/>
      <c r="F273" s="2"/>
      <c r="G273" s="2"/>
      <c r="H273" s="2"/>
      <c r="I273" s="2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</row>
    <row r="274" spans="1:21" ht="12.75" customHeight="1" x14ac:dyDescent="0.25">
      <c r="A274" s="2"/>
      <c r="B274" s="2"/>
      <c r="C274" s="104"/>
      <c r="D274" s="2"/>
      <c r="E274" s="2"/>
      <c r="F274" s="2"/>
      <c r="G274" s="2"/>
      <c r="H274" s="2"/>
      <c r="I274" s="2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</row>
    <row r="275" spans="1:21" ht="12.75" customHeight="1" x14ac:dyDescent="0.25">
      <c r="A275" s="2"/>
      <c r="B275" s="2"/>
      <c r="C275" s="104"/>
      <c r="D275" s="2"/>
      <c r="E275" s="2"/>
      <c r="F275" s="2"/>
      <c r="G275" s="2"/>
      <c r="H275" s="2"/>
      <c r="I275" s="2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</row>
    <row r="276" spans="1:21" ht="12.75" customHeight="1" x14ac:dyDescent="0.25">
      <c r="A276" s="2"/>
      <c r="B276" s="2"/>
      <c r="C276" s="104"/>
      <c r="D276" s="2"/>
      <c r="E276" s="2"/>
      <c r="F276" s="2"/>
      <c r="G276" s="2"/>
      <c r="H276" s="2"/>
      <c r="I276" s="2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</row>
    <row r="277" spans="1:21" ht="12.75" customHeight="1" x14ac:dyDescent="0.25">
      <c r="A277" s="2"/>
      <c r="B277" s="2"/>
      <c r="C277" s="104"/>
      <c r="D277" s="2"/>
      <c r="E277" s="2"/>
      <c r="F277" s="2"/>
      <c r="G277" s="2"/>
      <c r="H277" s="2"/>
      <c r="I277" s="2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</row>
    <row r="278" spans="1:21" ht="12.75" customHeight="1" x14ac:dyDescent="0.25">
      <c r="A278" s="2"/>
      <c r="B278" s="2"/>
      <c r="C278" s="104"/>
      <c r="D278" s="2"/>
      <c r="E278" s="2"/>
      <c r="F278" s="2"/>
      <c r="G278" s="2"/>
      <c r="H278" s="2"/>
      <c r="I278" s="2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</row>
    <row r="279" spans="1:21" ht="12.75" customHeight="1" x14ac:dyDescent="0.25">
      <c r="A279" s="2"/>
      <c r="B279" s="2"/>
      <c r="C279" s="104"/>
      <c r="D279" s="2"/>
      <c r="E279" s="2"/>
      <c r="F279" s="2"/>
      <c r="G279" s="2"/>
      <c r="H279" s="2"/>
      <c r="I279" s="2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</row>
    <row r="280" spans="1:21" ht="12.75" customHeight="1" x14ac:dyDescent="0.25">
      <c r="A280" s="2"/>
      <c r="B280" s="2"/>
      <c r="C280" s="104"/>
      <c r="D280" s="2"/>
      <c r="E280" s="2"/>
      <c r="F280" s="2"/>
      <c r="G280" s="2"/>
      <c r="H280" s="2"/>
      <c r="I280" s="2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</row>
    <row r="281" spans="1:21" ht="12.75" customHeight="1" x14ac:dyDescent="0.25">
      <c r="A281" s="2"/>
      <c r="B281" s="2"/>
      <c r="C281" s="104"/>
      <c r="D281" s="2"/>
      <c r="E281" s="2"/>
      <c r="F281" s="2"/>
      <c r="G281" s="2"/>
      <c r="H281" s="2"/>
      <c r="I281" s="2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</row>
    <row r="282" spans="1:21" ht="12.75" customHeight="1" x14ac:dyDescent="0.25">
      <c r="A282" s="2"/>
      <c r="B282" s="2"/>
      <c r="C282" s="104"/>
      <c r="D282" s="2"/>
      <c r="E282" s="2"/>
      <c r="F282" s="2"/>
      <c r="G282" s="2"/>
      <c r="H282" s="2"/>
      <c r="I282" s="2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</row>
    <row r="283" spans="1:21" ht="12.75" customHeight="1" x14ac:dyDescent="0.25">
      <c r="A283" s="2"/>
      <c r="B283" s="2"/>
      <c r="C283" s="104"/>
      <c r="D283" s="2"/>
      <c r="E283" s="2"/>
      <c r="F283" s="2"/>
      <c r="G283" s="2"/>
      <c r="H283" s="2"/>
      <c r="I283" s="2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</row>
    <row r="284" spans="1:21" ht="12.75" customHeight="1" x14ac:dyDescent="0.25">
      <c r="A284" s="2"/>
      <c r="B284" s="2"/>
      <c r="C284" s="104"/>
      <c r="D284" s="2"/>
      <c r="E284" s="2"/>
      <c r="F284" s="2"/>
      <c r="G284" s="2"/>
      <c r="H284" s="2"/>
      <c r="I284" s="2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</row>
    <row r="285" spans="1:21" ht="12.75" customHeight="1" x14ac:dyDescent="0.25">
      <c r="A285" s="2"/>
      <c r="B285" s="2"/>
      <c r="C285" s="104"/>
      <c r="D285" s="2"/>
      <c r="E285" s="2"/>
      <c r="F285" s="2"/>
      <c r="G285" s="2"/>
      <c r="H285" s="2"/>
      <c r="I285" s="2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</row>
    <row r="286" spans="1:21" ht="12.75" customHeight="1" x14ac:dyDescent="0.25">
      <c r="A286" s="2"/>
      <c r="B286" s="2"/>
      <c r="C286" s="104"/>
      <c r="D286" s="2"/>
      <c r="E286" s="2"/>
      <c r="F286" s="2"/>
      <c r="G286" s="2"/>
      <c r="H286" s="2"/>
      <c r="I286" s="2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</row>
    <row r="287" spans="1:21" ht="12.75" customHeight="1" x14ac:dyDescent="0.25">
      <c r="A287" s="2"/>
      <c r="B287" s="2"/>
      <c r="C287" s="104"/>
      <c r="D287" s="2"/>
      <c r="E287" s="2"/>
      <c r="F287" s="2"/>
      <c r="G287" s="2"/>
      <c r="H287" s="2"/>
      <c r="I287" s="2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</row>
    <row r="288" spans="1:21" ht="12.75" customHeight="1" x14ac:dyDescent="0.25">
      <c r="A288" s="2"/>
      <c r="B288" s="2"/>
      <c r="C288" s="104"/>
      <c r="D288" s="2"/>
      <c r="E288" s="2"/>
      <c r="F288" s="2"/>
      <c r="G288" s="2"/>
      <c r="H288" s="2"/>
      <c r="I288" s="2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</row>
    <row r="289" spans="1:21" ht="12.75" customHeight="1" x14ac:dyDescent="0.25">
      <c r="A289" s="2"/>
      <c r="B289" s="2"/>
      <c r="C289" s="104"/>
      <c r="D289" s="2"/>
      <c r="E289" s="2"/>
      <c r="F289" s="2"/>
      <c r="G289" s="2"/>
      <c r="H289" s="2"/>
      <c r="I289" s="2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</row>
    <row r="290" spans="1:21" ht="12.75" customHeight="1" x14ac:dyDescent="0.25">
      <c r="A290" s="2"/>
      <c r="B290" s="2"/>
      <c r="C290" s="104"/>
      <c r="D290" s="2"/>
      <c r="E290" s="2"/>
      <c r="F290" s="2"/>
      <c r="G290" s="2"/>
      <c r="H290" s="2"/>
      <c r="I290" s="2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</row>
    <row r="291" spans="1:21" ht="12.75" customHeight="1" x14ac:dyDescent="0.25">
      <c r="A291" s="2"/>
      <c r="B291" s="2"/>
      <c r="C291" s="104"/>
      <c r="D291" s="2"/>
      <c r="E291" s="2"/>
      <c r="F291" s="2"/>
      <c r="G291" s="2"/>
      <c r="H291" s="2"/>
      <c r="I291" s="2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</row>
    <row r="292" spans="1:21" ht="12.75" customHeight="1" x14ac:dyDescent="0.25">
      <c r="A292" s="2"/>
      <c r="B292" s="2"/>
      <c r="C292" s="104"/>
      <c r="D292" s="2"/>
      <c r="E292" s="2"/>
      <c r="F292" s="2"/>
      <c r="G292" s="2"/>
      <c r="H292" s="2"/>
      <c r="I292" s="2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</row>
    <row r="293" spans="1:21" ht="12.75" customHeight="1" x14ac:dyDescent="0.25">
      <c r="A293" s="2"/>
      <c r="B293" s="2"/>
      <c r="C293" s="104"/>
      <c r="D293" s="2"/>
      <c r="E293" s="2"/>
      <c r="F293" s="2"/>
      <c r="G293" s="2"/>
      <c r="H293" s="2"/>
      <c r="I293" s="2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</row>
    <row r="294" spans="1:21" ht="12.75" customHeight="1" x14ac:dyDescent="0.25">
      <c r="A294" s="2"/>
      <c r="B294" s="2"/>
      <c r="C294" s="104"/>
      <c r="D294" s="2"/>
      <c r="E294" s="2"/>
      <c r="F294" s="2"/>
      <c r="G294" s="2"/>
      <c r="H294" s="2"/>
      <c r="I294" s="2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</row>
    <row r="295" spans="1:21" ht="12.75" customHeight="1" x14ac:dyDescent="0.25">
      <c r="A295" s="2"/>
      <c r="B295" s="2"/>
      <c r="C295" s="104"/>
      <c r="D295" s="2"/>
      <c r="E295" s="2"/>
      <c r="F295" s="2"/>
      <c r="G295" s="2"/>
      <c r="H295" s="2"/>
      <c r="I295" s="2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</row>
    <row r="296" spans="1:21" ht="12.75" customHeight="1" x14ac:dyDescent="0.25">
      <c r="A296" s="2"/>
      <c r="B296" s="2"/>
      <c r="C296" s="104"/>
      <c r="D296" s="2"/>
      <c r="E296" s="2"/>
      <c r="F296" s="2"/>
      <c r="G296" s="2"/>
      <c r="H296" s="2"/>
      <c r="I296" s="2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</row>
    <row r="297" spans="1:21" ht="12.75" customHeight="1" x14ac:dyDescent="0.25">
      <c r="A297" s="2"/>
      <c r="B297" s="2"/>
      <c r="C297" s="104"/>
      <c r="D297" s="2"/>
      <c r="E297" s="2"/>
      <c r="F297" s="2"/>
      <c r="G297" s="2"/>
      <c r="H297" s="2"/>
      <c r="I297" s="2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</row>
    <row r="298" spans="1:21" ht="12.75" customHeight="1" x14ac:dyDescent="0.25">
      <c r="A298" s="2"/>
      <c r="B298" s="2"/>
      <c r="C298" s="104"/>
      <c r="D298" s="2"/>
      <c r="E298" s="2"/>
      <c r="F298" s="2"/>
      <c r="G298" s="2"/>
      <c r="H298" s="2"/>
      <c r="I298" s="2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</row>
    <row r="299" spans="1:21" ht="12.75" customHeight="1" x14ac:dyDescent="0.25">
      <c r="A299" s="2"/>
      <c r="B299" s="2"/>
      <c r="C299" s="104"/>
      <c r="D299" s="2"/>
      <c r="E299" s="2"/>
      <c r="F299" s="2"/>
      <c r="G299" s="2"/>
      <c r="H299" s="2"/>
      <c r="I299" s="2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</row>
    <row r="300" spans="1:21" ht="12.75" customHeight="1" x14ac:dyDescent="0.25">
      <c r="A300" s="2"/>
      <c r="B300" s="2"/>
      <c r="C300" s="104"/>
      <c r="D300" s="2"/>
      <c r="E300" s="2"/>
      <c r="F300" s="2"/>
      <c r="G300" s="2"/>
      <c r="H300" s="2"/>
      <c r="I300" s="2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</row>
    <row r="301" spans="1:21" ht="12.75" customHeight="1" x14ac:dyDescent="0.25">
      <c r="A301" s="2"/>
      <c r="B301" s="2"/>
      <c r="C301" s="104"/>
      <c r="D301" s="2"/>
      <c r="E301" s="2"/>
      <c r="F301" s="2"/>
      <c r="G301" s="2"/>
      <c r="H301" s="2"/>
      <c r="I301" s="2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</row>
    <row r="302" spans="1:21" ht="12.75" customHeight="1" x14ac:dyDescent="0.25">
      <c r="A302" s="2"/>
      <c r="B302" s="2"/>
      <c r="C302" s="104"/>
      <c r="D302" s="2"/>
      <c r="E302" s="2"/>
      <c r="F302" s="2"/>
      <c r="G302" s="2"/>
      <c r="H302" s="2"/>
      <c r="I302" s="2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</row>
    <row r="303" spans="1:21" ht="12.75" customHeight="1" x14ac:dyDescent="0.25">
      <c r="A303" s="2"/>
      <c r="B303" s="2"/>
      <c r="C303" s="104"/>
      <c r="D303" s="2"/>
      <c r="E303" s="2"/>
      <c r="F303" s="2"/>
      <c r="G303" s="2"/>
      <c r="H303" s="2"/>
      <c r="I303" s="2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</row>
    <row r="304" spans="1:21" ht="12.75" customHeight="1" x14ac:dyDescent="0.25">
      <c r="A304" s="2"/>
      <c r="B304" s="2"/>
      <c r="C304" s="104"/>
      <c r="D304" s="2"/>
      <c r="E304" s="2"/>
      <c r="F304" s="2"/>
      <c r="G304" s="2"/>
      <c r="H304" s="2"/>
      <c r="I304" s="2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</row>
    <row r="305" spans="1:21" ht="12.75" customHeight="1" x14ac:dyDescent="0.25">
      <c r="A305" s="2"/>
      <c r="B305" s="2"/>
      <c r="C305" s="104"/>
      <c r="D305" s="2"/>
      <c r="E305" s="2"/>
      <c r="F305" s="2"/>
      <c r="G305" s="2"/>
      <c r="H305" s="2"/>
      <c r="I305" s="2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</row>
    <row r="306" spans="1:21" ht="12.75" customHeight="1" x14ac:dyDescent="0.25">
      <c r="A306" s="2"/>
      <c r="B306" s="2"/>
      <c r="C306" s="104"/>
      <c r="D306" s="2"/>
      <c r="E306" s="2"/>
      <c r="F306" s="2"/>
      <c r="G306" s="2"/>
      <c r="H306" s="2"/>
      <c r="I306" s="2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</row>
    <row r="307" spans="1:21" ht="12.75" customHeight="1" x14ac:dyDescent="0.25">
      <c r="A307" s="2"/>
      <c r="B307" s="2"/>
      <c r="C307" s="104"/>
      <c r="D307" s="2"/>
      <c r="E307" s="2"/>
      <c r="F307" s="2"/>
      <c r="G307" s="2"/>
      <c r="H307" s="2"/>
      <c r="I307" s="2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</row>
    <row r="308" spans="1:21" ht="12.75" customHeight="1" x14ac:dyDescent="0.25">
      <c r="A308" s="2"/>
      <c r="B308" s="2"/>
      <c r="C308" s="104"/>
      <c r="D308" s="2"/>
      <c r="E308" s="2"/>
      <c r="F308" s="2"/>
      <c r="G308" s="2"/>
      <c r="H308" s="2"/>
      <c r="I308" s="2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</row>
    <row r="309" spans="1:21" ht="12.75" customHeight="1" x14ac:dyDescent="0.25">
      <c r="A309" s="2"/>
      <c r="B309" s="2"/>
      <c r="C309" s="104"/>
      <c r="D309" s="2"/>
      <c r="E309" s="2"/>
      <c r="F309" s="2"/>
      <c r="G309" s="2"/>
      <c r="H309" s="2"/>
      <c r="I309" s="2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</row>
    <row r="310" spans="1:21" ht="12.75" customHeight="1" x14ac:dyDescent="0.25">
      <c r="A310" s="2"/>
      <c r="B310" s="2"/>
      <c r="C310" s="104"/>
      <c r="D310" s="2"/>
      <c r="E310" s="2"/>
      <c r="F310" s="2"/>
      <c r="G310" s="2"/>
      <c r="H310" s="2"/>
      <c r="I310" s="2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</row>
    <row r="311" spans="1:21" ht="12.75" customHeight="1" x14ac:dyDescent="0.25">
      <c r="A311" s="2"/>
      <c r="B311" s="2"/>
      <c r="C311" s="104"/>
      <c r="D311" s="2"/>
      <c r="E311" s="2"/>
      <c r="F311" s="2"/>
      <c r="G311" s="2"/>
      <c r="H311" s="2"/>
      <c r="I311" s="2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</row>
    <row r="312" spans="1:21" ht="12.75" customHeight="1" x14ac:dyDescent="0.25">
      <c r="A312" s="2"/>
      <c r="B312" s="2"/>
      <c r="C312" s="104"/>
      <c r="D312" s="2"/>
      <c r="E312" s="2"/>
      <c r="F312" s="2"/>
      <c r="G312" s="2"/>
      <c r="H312" s="2"/>
      <c r="I312" s="2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</row>
    <row r="313" spans="1:21" ht="12.75" customHeight="1" x14ac:dyDescent="0.25">
      <c r="A313" s="2"/>
      <c r="B313" s="2"/>
      <c r="C313" s="104"/>
      <c r="D313" s="2"/>
      <c r="E313" s="2"/>
      <c r="F313" s="2"/>
      <c r="G313" s="2"/>
      <c r="H313" s="2"/>
      <c r="I313" s="2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</row>
    <row r="314" spans="1:21" ht="12.75" customHeight="1" x14ac:dyDescent="0.25">
      <c r="A314" s="2"/>
      <c r="B314" s="2"/>
      <c r="C314" s="104"/>
      <c r="D314" s="2"/>
      <c r="E314" s="2"/>
      <c r="F314" s="2"/>
      <c r="G314" s="2"/>
      <c r="H314" s="2"/>
      <c r="I314" s="2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</row>
    <row r="315" spans="1:21" ht="12.75" customHeight="1" x14ac:dyDescent="0.25">
      <c r="A315" s="2"/>
      <c r="B315" s="2"/>
      <c r="C315" s="104"/>
      <c r="D315" s="2"/>
      <c r="E315" s="2"/>
      <c r="F315" s="2"/>
      <c r="G315" s="2"/>
      <c r="H315" s="2"/>
      <c r="I315" s="2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</row>
    <row r="316" spans="1:21" ht="12.75" customHeight="1" x14ac:dyDescent="0.25">
      <c r="A316" s="2"/>
      <c r="B316" s="2"/>
      <c r="C316" s="104"/>
      <c r="D316" s="2"/>
      <c r="E316" s="2"/>
      <c r="F316" s="2"/>
      <c r="G316" s="2"/>
      <c r="H316" s="2"/>
      <c r="I316" s="2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</row>
    <row r="317" spans="1:21" ht="12.75" customHeight="1" x14ac:dyDescent="0.25">
      <c r="A317" s="2"/>
      <c r="B317" s="2"/>
      <c r="C317" s="104"/>
      <c r="D317" s="2"/>
      <c r="E317" s="2"/>
      <c r="F317" s="2"/>
      <c r="G317" s="2"/>
      <c r="H317" s="2"/>
      <c r="I317" s="2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</row>
    <row r="318" spans="1:21" ht="12.75" customHeight="1" x14ac:dyDescent="0.25">
      <c r="A318" s="2"/>
      <c r="B318" s="2"/>
      <c r="C318" s="104"/>
      <c r="D318" s="2"/>
      <c r="E318" s="2"/>
      <c r="F318" s="2"/>
      <c r="G318" s="2"/>
      <c r="H318" s="2"/>
      <c r="I318" s="2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</row>
    <row r="319" spans="1:21" ht="12.75" customHeight="1" x14ac:dyDescent="0.25">
      <c r="A319" s="2"/>
      <c r="B319" s="2"/>
      <c r="C319" s="104"/>
      <c r="D319" s="2"/>
      <c r="E319" s="2"/>
      <c r="F319" s="2"/>
      <c r="G319" s="2"/>
      <c r="H319" s="2"/>
      <c r="I319" s="2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</row>
    <row r="320" spans="1:21" ht="12.75" customHeight="1" x14ac:dyDescent="0.25">
      <c r="A320" s="2"/>
      <c r="B320" s="2"/>
      <c r="C320" s="104"/>
      <c r="D320" s="2"/>
      <c r="E320" s="2"/>
      <c r="F320" s="2"/>
      <c r="G320" s="2"/>
      <c r="H320" s="2"/>
      <c r="I320" s="2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</row>
    <row r="321" spans="1:21" ht="12.75" customHeight="1" x14ac:dyDescent="0.25">
      <c r="A321" s="2"/>
      <c r="B321" s="2"/>
      <c r="C321" s="104"/>
      <c r="D321" s="2"/>
      <c r="E321" s="2"/>
      <c r="F321" s="2"/>
      <c r="G321" s="2"/>
      <c r="H321" s="2"/>
      <c r="I321" s="2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</row>
    <row r="322" spans="1:21" ht="12.75" customHeight="1" x14ac:dyDescent="0.25">
      <c r="A322" s="2"/>
      <c r="B322" s="2"/>
      <c r="C322" s="104"/>
      <c r="D322" s="2"/>
      <c r="E322" s="2"/>
      <c r="F322" s="2"/>
      <c r="G322" s="2"/>
      <c r="H322" s="2"/>
      <c r="I322" s="2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</row>
    <row r="323" spans="1:21" ht="12.75" customHeight="1" x14ac:dyDescent="0.25">
      <c r="A323" s="2"/>
      <c r="B323" s="2"/>
      <c r="C323" s="104"/>
      <c r="D323" s="2"/>
      <c r="E323" s="2"/>
      <c r="F323" s="2"/>
      <c r="G323" s="2"/>
      <c r="H323" s="2"/>
      <c r="I323" s="2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</row>
    <row r="324" spans="1:21" ht="12.75" customHeight="1" x14ac:dyDescent="0.25">
      <c r="A324" s="2"/>
      <c r="B324" s="2"/>
      <c r="C324" s="104"/>
      <c r="D324" s="2"/>
      <c r="E324" s="2"/>
      <c r="F324" s="2"/>
      <c r="G324" s="2"/>
      <c r="H324" s="2"/>
      <c r="I324" s="2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</row>
    <row r="325" spans="1:21" ht="12.75" customHeight="1" x14ac:dyDescent="0.25">
      <c r="A325" s="2"/>
      <c r="B325" s="2"/>
      <c r="C325" s="104"/>
      <c r="D325" s="2"/>
      <c r="E325" s="2"/>
      <c r="F325" s="2"/>
      <c r="G325" s="2"/>
      <c r="H325" s="2"/>
      <c r="I325" s="2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</row>
    <row r="326" spans="1:21" ht="12.75" customHeight="1" x14ac:dyDescent="0.25">
      <c r="A326" s="2"/>
      <c r="B326" s="2"/>
      <c r="C326" s="104"/>
      <c r="D326" s="2"/>
      <c r="E326" s="2"/>
      <c r="F326" s="2"/>
      <c r="G326" s="2"/>
      <c r="H326" s="2"/>
      <c r="I326" s="2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</row>
    <row r="327" spans="1:21" ht="12.75" customHeight="1" x14ac:dyDescent="0.25">
      <c r="A327" s="2"/>
      <c r="B327" s="2"/>
      <c r="C327" s="104"/>
      <c r="D327" s="2"/>
      <c r="E327" s="2"/>
      <c r="F327" s="2"/>
      <c r="G327" s="2"/>
      <c r="H327" s="2"/>
      <c r="I327" s="2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</row>
    <row r="328" spans="1:21" ht="12.75" customHeight="1" x14ac:dyDescent="0.25">
      <c r="A328" s="2"/>
      <c r="B328" s="2"/>
      <c r="C328" s="104"/>
      <c r="D328" s="2"/>
      <c r="E328" s="2"/>
      <c r="F328" s="2"/>
      <c r="G328" s="2"/>
      <c r="H328" s="2"/>
      <c r="I328" s="2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</row>
    <row r="329" spans="1:21" ht="12.75" customHeight="1" x14ac:dyDescent="0.25">
      <c r="A329" s="2"/>
      <c r="B329" s="2"/>
      <c r="C329" s="104"/>
      <c r="D329" s="2"/>
      <c r="E329" s="2"/>
      <c r="F329" s="2"/>
      <c r="G329" s="2"/>
      <c r="H329" s="2"/>
      <c r="I329" s="2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</row>
    <row r="330" spans="1:21" ht="12.75" customHeight="1" x14ac:dyDescent="0.25">
      <c r="A330" s="2"/>
      <c r="B330" s="2"/>
      <c r="C330" s="104"/>
      <c r="D330" s="2"/>
      <c r="E330" s="2"/>
      <c r="F330" s="2"/>
      <c r="G330" s="2"/>
      <c r="H330" s="2"/>
      <c r="I330" s="2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</row>
    <row r="331" spans="1:21" ht="12.75" customHeight="1" x14ac:dyDescent="0.25">
      <c r="A331" s="2"/>
      <c r="B331" s="2"/>
      <c r="C331" s="104"/>
      <c r="D331" s="2"/>
      <c r="E331" s="2"/>
      <c r="F331" s="2"/>
      <c r="G331" s="2"/>
      <c r="H331" s="2"/>
      <c r="I331" s="2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</row>
    <row r="332" spans="1:21" ht="12.75" customHeight="1" x14ac:dyDescent="0.25">
      <c r="A332" s="2"/>
      <c r="B332" s="2"/>
      <c r="C332" s="104"/>
      <c r="D332" s="2"/>
      <c r="E332" s="2"/>
      <c r="F332" s="2"/>
      <c r="G332" s="2"/>
      <c r="H332" s="2"/>
      <c r="I332" s="2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</row>
    <row r="333" spans="1:21" ht="12.75" customHeight="1" x14ac:dyDescent="0.25">
      <c r="A333" s="2"/>
      <c r="B333" s="2"/>
      <c r="C333" s="104"/>
      <c r="D333" s="2"/>
      <c r="E333" s="2"/>
      <c r="F333" s="2"/>
      <c r="G333" s="2"/>
      <c r="H333" s="2"/>
      <c r="I333" s="2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</row>
    <row r="334" spans="1:21" ht="12.75" customHeight="1" x14ac:dyDescent="0.25">
      <c r="A334" s="2"/>
      <c r="B334" s="2"/>
      <c r="C334" s="104"/>
      <c r="D334" s="2"/>
      <c r="E334" s="2"/>
      <c r="F334" s="2"/>
      <c r="G334" s="2"/>
      <c r="H334" s="2"/>
      <c r="I334" s="2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</row>
    <row r="335" spans="1:21" ht="12.75" customHeight="1" x14ac:dyDescent="0.25">
      <c r="A335" s="2"/>
      <c r="B335" s="2"/>
      <c r="C335" s="104"/>
      <c r="D335" s="2"/>
      <c r="E335" s="2"/>
      <c r="F335" s="2"/>
      <c r="G335" s="2"/>
      <c r="H335" s="2"/>
      <c r="I335" s="2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</row>
    <row r="336" spans="1:21" ht="12.75" customHeight="1" x14ac:dyDescent="0.25">
      <c r="A336" s="2"/>
      <c r="B336" s="2"/>
      <c r="C336" s="104"/>
      <c r="D336" s="2"/>
      <c r="E336" s="2"/>
      <c r="F336" s="2"/>
      <c r="G336" s="2"/>
      <c r="H336" s="2"/>
      <c r="I336" s="2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</row>
    <row r="337" spans="1:21" ht="12.75" customHeight="1" x14ac:dyDescent="0.25">
      <c r="A337" s="2"/>
      <c r="B337" s="2"/>
      <c r="C337" s="104"/>
      <c r="D337" s="2"/>
      <c r="E337" s="2"/>
      <c r="F337" s="2"/>
      <c r="G337" s="2"/>
      <c r="H337" s="2"/>
      <c r="I337" s="2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</row>
    <row r="338" spans="1:21" ht="12.75" customHeight="1" x14ac:dyDescent="0.25">
      <c r="A338" s="2"/>
      <c r="B338" s="2"/>
      <c r="C338" s="104"/>
      <c r="D338" s="2"/>
      <c r="E338" s="2"/>
      <c r="F338" s="2"/>
      <c r="G338" s="2"/>
      <c r="H338" s="2"/>
      <c r="I338" s="2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</row>
    <row r="339" spans="1:21" ht="12.75" customHeight="1" x14ac:dyDescent="0.25">
      <c r="A339" s="2"/>
      <c r="B339" s="2"/>
      <c r="C339" s="104"/>
      <c r="D339" s="2"/>
      <c r="E339" s="2"/>
      <c r="F339" s="2"/>
      <c r="G339" s="2"/>
      <c r="H339" s="2"/>
      <c r="I339" s="2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</row>
    <row r="340" spans="1:21" ht="12.75" customHeight="1" x14ac:dyDescent="0.25">
      <c r="A340" s="2"/>
      <c r="B340" s="2"/>
      <c r="C340" s="104"/>
      <c r="D340" s="2"/>
      <c r="E340" s="2"/>
      <c r="F340" s="2"/>
      <c r="G340" s="2"/>
      <c r="H340" s="2"/>
      <c r="I340" s="2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</row>
    <row r="341" spans="1:21" ht="12.75" customHeight="1" x14ac:dyDescent="0.25">
      <c r="A341" s="2"/>
      <c r="B341" s="2"/>
      <c r="C341" s="104"/>
      <c r="D341" s="2"/>
      <c r="E341" s="2"/>
      <c r="F341" s="2"/>
      <c r="G341" s="2"/>
      <c r="H341" s="2"/>
      <c r="I341" s="2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</row>
    <row r="342" spans="1:21" ht="12.75" customHeight="1" x14ac:dyDescent="0.25">
      <c r="A342" s="2"/>
      <c r="B342" s="2"/>
      <c r="C342" s="104"/>
      <c r="D342" s="2"/>
      <c r="E342" s="2"/>
      <c r="F342" s="2"/>
      <c r="G342" s="2"/>
      <c r="H342" s="2"/>
      <c r="I342" s="2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</row>
    <row r="343" spans="1:21" ht="12.75" customHeight="1" x14ac:dyDescent="0.25">
      <c r="A343" s="2"/>
      <c r="B343" s="2"/>
      <c r="C343" s="104"/>
      <c r="D343" s="2"/>
      <c r="E343" s="2"/>
      <c r="F343" s="2"/>
      <c r="G343" s="2"/>
      <c r="H343" s="2"/>
      <c r="I343" s="2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</row>
    <row r="344" spans="1:21" ht="12.75" customHeight="1" x14ac:dyDescent="0.25">
      <c r="A344" s="2"/>
      <c r="B344" s="2"/>
      <c r="C344" s="104"/>
      <c r="D344" s="2"/>
      <c r="E344" s="2"/>
      <c r="F344" s="2"/>
      <c r="G344" s="2"/>
      <c r="H344" s="2"/>
      <c r="I344" s="2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</row>
    <row r="345" spans="1:21" ht="12.75" customHeight="1" x14ac:dyDescent="0.25">
      <c r="A345" s="2"/>
      <c r="B345" s="2"/>
      <c r="C345" s="104"/>
      <c r="D345" s="2"/>
      <c r="E345" s="2"/>
      <c r="F345" s="2"/>
      <c r="G345" s="2"/>
      <c r="H345" s="2"/>
      <c r="I345" s="2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</row>
    <row r="346" spans="1:21" ht="12.75" customHeight="1" x14ac:dyDescent="0.25">
      <c r="A346" s="2"/>
      <c r="B346" s="2"/>
      <c r="C346" s="104"/>
      <c r="D346" s="2"/>
      <c r="E346" s="2"/>
      <c r="F346" s="2"/>
      <c r="G346" s="2"/>
      <c r="H346" s="2"/>
      <c r="I346" s="2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</row>
    <row r="347" spans="1:21" ht="12.75" customHeight="1" x14ac:dyDescent="0.25">
      <c r="A347" s="2"/>
      <c r="B347" s="2"/>
      <c r="C347" s="104"/>
      <c r="D347" s="2"/>
      <c r="E347" s="2"/>
      <c r="F347" s="2"/>
      <c r="G347" s="2"/>
      <c r="H347" s="2"/>
      <c r="I347" s="2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</row>
    <row r="348" spans="1:21" ht="12.75" customHeight="1" x14ac:dyDescent="0.25">
      <c r="A348" s="2"/>
      <c r="B348" s="2"/>
      <c r="C348" s="104"/>
      <c r="D348" s="2"/>
      <c r="E348" s="2"/>
      <c r="F348" s="2"/>
      <c r="G348" s="2"/>
      <c r="H348" s="2"/>
      <c r="I348" s="2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</row>
    <row r="349" spans="1:21" ht="12.75" customHeight="1" x14ac:dyDescent="0.25">
      <c r="A349" s="2"/>
      <c r="B349" s="2"/>
      <c r="C349" s="104"/>
      <c r="D349" s="2"/>
      <c r="E349" s="2"/>
      <c r="F349" s="2"/>
      <c r="G349" s="2"/>
      <c r="H349" s="2"/>
      <c r="I349" s="2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</row>
    <row r="350" spans="1:21" ht="12.75" customHeight="1" x14ac:dyDescent="0.25">
      <c r="A350" s="2"/>
      <c r="B350" s="2"/>
      <c r="C350" s="104"/>
      <c r="D350" s="2"/>
      <c r="E350" s="2"/>
      <c r="F350" s="2"/>
      <c r="G350" s="2"/>
      <c r="H350" s="2"/>
      <c r="I350" s="2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</row>
    <row r="351" spans="1:21" ht="12.75" customHeight="1" x14ac:dyDescent="0.25">
      <c r="A351" s="2"/>
      <c r="B351" s="2"/>
      <c r="C351" s="104"/>
      <c r="D351" s="2"/>
      <c r="E351" s="2"/>
      <c r="F351" s="2"/>
      <c r="G351" s="2"/>
      <c r="H351" s="2"/>
      <c r="I351" s="2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</row>
    <row r="352" spans="1:21" ht="12.75" customHeight="1" x14ac:dyDescent="0.25">
      <c r="A352" s="2"/>
      <c r="B352" s="2"/>
      <c r="C352" s="104"/>
      <c r="D352" s="2"/>
      <c r="E352" s="2"/>
      <c r="F352" s="2"/>
      <c r="G352" s="2"/>
      <c r="H352" s="2"/>
      <c r="I352" s="2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</row>
    <row r="353" spans="1:21" ht="12.75" customHeight="1" x14ac:dyDescent="0.25">
      <c r="A353" s="2"/>
      <c r="B353" s="2"/>
      <c r="C353" s="104"/>
      <c r="D353" s="2"/>
      <c r="E353" s="2"/>
      <c r="F353" s="2"/>
      <c r="G353" s="2"/>
      <c r="H353" s="2"/>
      <c r="I353" s="2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</row>
    <row r="354" spans="1:21" ht="12.75" customHeight="1" x14ac:dyDescent="0.25">
      <c r="A354" s="2"/>
      <c r="B354" s="2"/>
      <c r="C354" s="104"/>
      <c r="D354" s="2"/>
      <c r="E354" s="2"/>
      <c r="F354" s="2"/>
      <c r="G354" s="2"/>
      <c r="H354" s="2"/>
      <c r="I354" s="2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</row>
    <row r="355" spans="1:21" ht="12.75" customHeight="1" x14ac:dyDescent="0.25">
      <c r="A355" s="2"/>
      <c r="B355" s="2"/>
      <c r="C355" s="104"/>
      <c r="D355" s="2"/>
      <c r="E355" s="2"/>
      <c r="F355" s="2"/>
      <c r="G355" s="2"/>
      <c r="H355" s="2"/>
      <c r="I355" s="2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</row>
    <row r="356" spans="1:21" ht="12.75" customHeight="1" x14ac:dyDescent="0.25">
      <c r="A356" s="2"/>
      <c r="B356" s="2"/>
      <c r="C356" s="104"/>
      <c r="D356" s="2"/>
      <c r="E356" s="2"/>
      <c r="F356" s="2"/>
      <c r="G356" s="2"/>
      <c r="H356" s="2"/>
      <c r="I356" s="2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</row>
    <row r="357" spans="1:21" ht="12.75" customHeight="1" x14ac:dyDescent="0.25">
      <c r="A357" s="2"/>
      <c r="B357" s="2"/>
      <c r="C357" s="104"/>
      <c r="D357" s="2"/>
      <c r="E357" s="2"/>
      <c r="F357" s="2"/>
      <c r="G357" s="2"/>
      <c r="H357" s="2"/>
      <c r="I357" s="2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</row>
    <row r="358" spans="1:21" ht="12.75" customHeight="1" x14ac:dyDescent="0.25">
      <c r="A358" s="2"/>
      <c r="B358" s="2"/>
      <c r="C358" s="104"/>
      <c r="D358" s="2"/>
      <c r="E358" s="2"/>
      <c r="F358" s="2"/>
      <c r="G358" s="2"/>
      <c r="H358" s="2"/>
      <c r="I358" s="2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</row>
    <row r="359" spans="1:21" ht="12.75" customHeight="1" x14ac:dyDescent="0.25">
      <c r="A359" s="2"/>
      <c r="B359" s="2"/>
      <c r="C359" s="104"/>
      <c r="D359" s="2"/>
      <c r="E359" s="2"/>
      <c r="F359" s="2"/>
      <c r="G359" s="2"/>
      <c r="H359" s="2"/>
      <c r="I359" s="2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</row>
    <row r="360" spans="1:21" ht="12.75" customHeight="1" x14ac:dyDescent="0.25">
      <c r="A360" s="2"/>
      <c r="B360" s="2"/>
      <c r="C360" s="104"/>
      <c r="D360" s="2"/>
      <c r="E360" s="2"/>
      <c r="F360" s="2"/>
      <c r="G360" s="2"/>
      <c r="H360" s="2"/>
      <c r="I360" s="2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</row>
    <row r="361" spans="1:21" ht="12.75" customHeight="1" x14ac:dyDescent="0.25">
      <c r="A361" s="2"/>
      <c r="B361" s="2"/>
      <c r="C361" s="104"/>
      <c r="D361" s="2"/>
      <c r="E361" s="2"/>
      <c r="F361" s="2"/>
      <c r="G361" s="2"/>
      <c r="H361" s="2"/>
      <c r="I361" s="2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</row>
    <row r="362" spans="1:21" ht="12.75" customHeight="1" x14ac:dyDescent="0.25">
      <c r="A362" s="2"/>
      <c r="B362" s="2"/>
      <c r="C362" s="104"/>
      <c r="D362" s="2"/>
      <c r="E362" s="2"/>
      <c r="F362" s="2"/>
      <c r="G362" s="2"/>
      <c r="H362" s="2"/>
      <c r="I362" s="2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</row>
    <row r="363" spans="1:21" ht="12.75" customHeight="1" x14ac:dyDescent="0.25">
      <c r="A363" s="2"/>
      <c r="B363" s="2"/>
      <c r="C363" s="104"/>
      <c r="D363" s="2"/>
      <c r="E363" s="2"/>
      <c r="F363" s="2"/>
      <c r="G363" s="2"/>
      <c r="H363" s="2"/>
      <c r="I363" s="2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</row>
    <row r="364" spans="1:21" ht="12.75" customHeight="1" x14ac:dyDescent="0.25">
      <c r="A364" s="2"/>
      <c r="B364" s="2"/>
      <c r="C364" s="104"/>
      <c r="D364" s="2"/>
      <c r="E364" s="2"/>
      <c r="F364" s="2"/>
      <c r="G364" s="2"/>
      <c r="H364" s="2"/>
      <c r="I364" s="2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</row>
    <row r="365" spans="1:21" ht="12.75" customHeight="1" x14ac:dyDescent="0.25">
      <c r="A365" s="2"/>
      <c r="B365" s="2"/>
      <c r="C365" s="104"/>
      <c r="D365" s="2"/>
      <c r="E365" s="2"/>
      <c r="F365" s="2"/>
      <c r="G365" s="2"/>
      <c r="H365" s="2"/>
      <c r="I365" s="2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</row>
    <row r="366" spans="1:21" ht="12.75" customHeight="1" x14ac:dyDescent="0.25">
      <c r="A366" s="2"/>
      <c r="B366" s="2"/>
      <c r="C366" s="104"/>
      <c r="D366" s="2"/>
      <c r="E366" s="2"/>
      <c r="F366" s="2"/>
      <c r="G366" s="2"/>
      <c r="H366" s="2"/>
      <c r="I366" s="2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</row>
    <row r="367" spans="1:21" ht="12.75" customHeight="1" x14ac:dyDescent="0.25">
      <c r="A367" s="2"/>
      <c r="B367" s="2"/>
      <c r="C367" s="104"/>
      <c r="D367" s="2"/>
      <c r="E367" s="2"/>
      <c r="F367" s="2"/>
      <c r="G367" s="2"/>
      <c r="H367" s="2"/>
      <c r="I367" s="2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</row>
    <row r="368" spans="1:21" ht="12.75" customHeight="1" x14ac:dyDescent="0.25">
      <c r="A368" s="2"/>
      <c r="B368" s="2"/>
      <c r="C368" s="104"/>
      <c r="D368" s="2"/>
      <c r="E368" s="2"/>
      <c r="F368" s="2"/>
      <c r="G368" s="2"/>
      <c r="H368" s="2"/>
      <c r="I368" s="2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</row>
    <row r="369" spans="1:21" ht="12.75" customHeight="1" x14ac:dyDescent="0.25">
      <c r="A369" s="2"/>
      <c r="B369" s="2"/>
      <c r="C369" s="104"/>
      <c r="D369" s="2"/>
      <c r="E369" s="2"/>
      <c r="F369" s="2"/>
      <c r="G369" s="2"/>
      <c r="H369" s="2"/>
      <c r="I369" s="2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</row>
    <row r="370" spans="1:21" ht="12.75" customHeight="1" x14ac:dyDescent="0.25">
      <c r="A370" s="2"/>
      <c r="B370" s="2"/>
      <c r="C370" s="104"/>
      <c r="D370" s="2"/>
      <c r="E370" s="2"/>
      <c r="F370" s="2"/>
      <c r="G370" s="2"/>
      <c r="H370" s="2"/>
      <c r="I370" s="2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</row>
    <row r="371" spans="1:21" ht="12.75" customHeight="1" x14ac:dyDescent="0.25">
      <c r="A371" s="2"/>
      <c r="B371" s="2"/>
      <c r="C371" s="104"/>
      <c r="D371" s="2"/>
      <c r="E371" s="2"/>
      <c r="F371" s="2"/>
      <c r="G371" s="2"/>
      <c r="H371" s="2"/>
      <c r="I371" s="2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</row>
    <row r="372" spans="1:21" ht="12.75" customHeight="1" x14ac:dyDescent="0.25">
      <c r="A372" s="2"/>
      <c r="B372" s="2"/>
      <c r="C372" s="104"/>
      <c r="D372" s="2"/>
      <c r="E372" s="2"/>
      <c r="F372" s="2"/>
      <c r="G372" s="2"/>
      <c r="H372" s="2"/>
      <c r="I372" s="2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</row>
    <row r="373" spans="1:21" ht="12.75" customHeight="1" x14ac:dyDescent="0.25">
      <c r="A373" s="2"/>
      <c r="B373" s="2"/>
      <c r="C373" s="104"/>
      <c r="D373" s="2"/>
      <c r="E373" s="2"/>
      <c r="F373" s="2"/>
      <c r="G373" s="2"/>
      <c r="H373" s="2"/>
      <c r="I373" s="2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</row>
    <row r="374" spans="1:21" ht="12.75" customHeight="1" x14ac:dyDescent="0.25">
      <c r="A374" s="2"/>
      <c r="B374" s="2"/>
      <c r="C374" s="104"/>
      <c r="D374" s="2"/>
      <c r="E374" s="2"/>
      <c r="F374" s="2"/>
      <c r="G374" s="2"/>
      <c r="H374" s="2"/>
      <c r="I374" s="2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</row>
    <row r="375" spans="1:21" ht="12.75" customHeight="1" x14ac:dyDescent="0.25">
      <c r="A375" s="2"/>
      <c r="B375" s="2"/>
      <c r="C375" s="104"/>
      <c r="D375" s="2"/>
      <c r="E375" s="2"/>
      <c r="F375" s="2"/>
      <c r="G375" s="2"/>
      <c r="H375" s="2"/>
      <c r="I375" s="2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</row>
    <row r="376" spans="1:21" ht="12.75" customHeight="1" x14ac:dyDescent="0.25">
      <c r="A376" s="2"/>
      <c r="B376" s="2"/>
      <c r="C376" s="104"/>
      <c r="D376" s="2"/>
      <c r="E376" s="2"/>
      <c r="F376" s="2"/>
      <c r="G376" s="2"/>
      <c r="H376" s="2"/>
      <c r="I376" s="2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</row>
    <row r="377" spans="1:21" ht="12.75" customHeight="1" x14ac:dyDescent="0.25">
      <c r="A377" s="2"/>
      <c r="B377" s="2"/>
      <c r="C377" s="104"/>
      <c r="D377" s="2"/>
      <c r="E377" s="2"/>
      <c r="F377" s="2"/>
      <c r="G377" s="2"/>
      <c r="H377" s="2"/>
      <c r="I377" s="2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</row>
    <row r="378" spans="1:21" ht="12.75" customHeight="1" x14ac:dyDescent="0.25">
      <c r="A378" s="2"/>
      <c r="B378" s="2"/>
      <c r="C378" s="104"/>
      <c r="D378" s="2"/>
      <c r="E378" s="2"/>
      <c r="F378" s="2"/>
      <c r="G378" s="2"/>
      <c r="H378" s="2"/>
      <c r="I378" s="2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</row>
    <row r="379" spans="1:21" ht="12.75" customHeight="1" x14ac:dyDescent="0.25">
      <c r="A379" s="2"/>
      <c r="B379" s="2"/>
      <c r="C379" s="104"/>
      <c r="D379" s="2"/>
      <c r="E379" s="2"/>
      <c r="F379" s="2"/>
      <c r="G379" s="2"/>
      <c r="H379" s="2"/>
      <c r="I379" s="2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</row>
    <row r="380" spans="1:21" ht="12.75" customHeight="1" x14ac:dyDescent="0.25">
      <c r="A380" s="2"/>
      <c r="B380" s="2"/>
      <c r="C380" s="104"/>
      <c r="D380" s="2"/>
      <c r="E380" s="2"/>
      <c r="F380" s="2"/>
      <c r="G380" s="2"/>
      <c r="H380" s="2"/>
      <c r="I380" s="2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</row>
    <row r="381" spans="1:21" ht="12.75" customHeight="1" x14ac:dyDescent="0.25">
      <c r="A381" s="2"/>
      <c r="B381" s="2"/>
      <c r="C381" s="104"/>
      <c r="D381" s="2"/>
      <c r="E381" s="2"/>
      <c r="F381" s="2"/>
      <c r="G381" s="2"/>
      <c r="H381" s="2"/>
      <c r="I381" s="2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</row>
    <row r="382" spans="1:21" ht="12.75" customHeight="1" x14ac:dyDescent="0.25">
      <c r="A382" s="2"/>
      <c r="B382" s="2"/>
      <c r="C382" s="104"/>
      <c r="D382" s="2"/>
      <c r="E382" s="2"/>
      <c r="F382" s="2"/>
      <c r="G382" s="2"/>
      <c r="H382" s="2"/>
      <c r="I382" s="2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</row>
    <row r="383" spans="1:21" ht="12.75" customHeight="1" x14ac:dyDescent="0.25">
      <c r="A383" s="2"/>
      <c r="B383" s="2"/>
      <c r="C383" s="104"/>
      <c r="D383" s="2"/>
      <c r="E383" s="2"/>
      <c r="F383" s="2"/>
      <c r="G383" s="2"/>
      <c r="H383" s="2"/>
      <c r="I383" s="2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</row>
    <row r="384" spans="1:21" ht="12.75" customHeight="1" x14ac:dyDescent="0.25">
      <c r="A384" s="2"/>
      <c r="B384" s="2"/>
      <c r="C384" s="104"/>
      <c r="D384" s="2"/>
      <c r="E384" s="2"/>
      <c r="F384" s="2"/>
      <c r="G384" s="2"/>
      <c r="H384" s="2"/>
      <c r="I384" s="2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</row>
    <row r="385" spans="1:21" ht="12.75" customHeight="1" x14ac:dyDescent="0.25">
      <c r="A385" s="2"/>
      <c r="B385" s="2"/>
      <c r="C385" s="104"/>
      <c r="D385" s="2"/>
      <c r="E385" s="2"/>
      <c r="F385" s="2"/>
      <c r="G385" s="2"/>
      <c r="H385" s="2"/>
      <c r="I385" s="2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</row>
    <row r="386" spans="1:21" ht="12.75" customHeight="1" x14ac:dyDescent="0.25">
      <c r="A386" s="2"/>
      <c r="B386" s="2"/>
      <c r="C386" s="104"/>
      <c r="D386" s="2"/>
      <c r="E386" s="2"/>
      <c r="F386" s="2"/>
      <c r="G386" s="2"/>
      <c r="H386" s="2"/>
      <c r="I386" s="2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</row>
    <row r="387" spans="1:21" ht="12.75" customHeight="1" x14ac:dyDescent="0.25">
      <c r="A387" s="2"/>
      <c r="B387" s="2"/>
      <c r="C387" s="104"/>
      <c r="D387" s="2"/>
      <c r="E387" s="2"/>
      <c r="F387" s="2"/>
      <c r="G387" s="2"/>
      <c r="H387" s="2"/>
      <c r="I387" s="2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</row>
    <row r="388" spans="1:21" ht="12.75" customHeight="1" x14ac:dyDescent="0.25">
      <c r="A388" s="2"/>
      <c r="B388" s="2"/>
      <c r="C388" s="104"/>
      <c r="D388" s="2"/>
      <c r="E388" s="2"/>
      <c r="F388" s="2"/>
      <c r="G388" s="2"/>
      <c r="H388" s="2"/>
      <c r="I388" s="2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</row>
    <row r="389" spans="1:21" ht="12.75" customHeight="1" x14ac:dyDescent="0.25">
      <c r="A389" s="2"/>
      <c r="B389" s="2"/>
      <c r="C389" s="104"/>
      <c r="D389" s="2"/>
      <c r="E389" s="2"/>
      <c r="F389" s="2"/>
      <c r="G389" s="2"/>
      <c r="H389" s="2"/>
      <c r="I389" s="2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</row>
    <row r="390" spans="1:21" ht="12.75" customHeight="1" x14ac:dyDescent="0.25">
      <c r="A390" s="2"/>
      <c r="B390" s="2"/>
      <c r="C390" s="104"/>
      <c r="D390" s="2"/>
      <c r="E390" s="2"/>
      <c r="F390" s="2"/>
      <c r="G390" s="2"/>
      <c r="H390" s="2"/>
      <c r="I390" s="2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</row>
    <row r="391" spans="1:21" ht="12.75" customHeight="1" x14ac:dyDescent="0.25">
      <c r="A391" s="2"/>
      <c r="B391" s="2"/>
      <c r="C391" s="104"/>
      <c r="D391" s="2"/>
      <c r="E391" s="2"/>
      <c r="F391" s="2"/>
      <c r="G391" s="2"/>
      <c r="H391" s="2"/>
      <c r="I391" s="2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</row>
    <row r="392" spans="1:21" ht="12.75" customHeight="1" x14ac:dyDescent="0.25">
      <c r="A392" s="2"/>
      <c r="B392" s="2"/>
      <c r="C392" s="104"/>
      <c r="D392" s="2"/>
      <c r="E392" s="2"/>
      <c r="F392" s="2"/>
      <c r="G392" s="2"/>
      <c r="H392" s="2"/>
      <c r="I392" s="2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</row>
    <row r="393" spans="1:21" ht="12.75" customHeight="1" x14ac:dyDescent="0.25">
      <c r="A393" s="2"/>
      <c r="B393" s="2"/>
      <c r="C393" s="104"/>
      <c r="D393" s="2"/>
      <c r="E393" s="2"/>
      <c r="F393" s="2"/>
      <c r="G393" s="2"/>
      <c r="H393" s="2"/>
      <c r="I393" s="2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</row>
    <row r="394" spans="1:21" ht="12.75" customHeight="1" x14ac:dyDescent="0.25">
      <c r="A394" s="2"/>
      <c r="B394" s="2"/>
      <c r="C394" s="104"/>
      <c r="D394" s="2"/>
      <c r="E394" s="2"/>
      <c r="F394" s="2"/>
      <c r="G394" s="2"/>
      <c r="H394" s="2"/>
      <c r="I394" s="2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</row>
    <row r="395" spans="1:21" ht="12.75" customHeight="1" x14ac:dyDescent="0.25">
      <c r="A395" s="2"/>
      <c r="B395" s="2"/>
      <c r="C395" s="104"/>
      <c r="D395" s="2"/>
      <c r="E395" s="2"/>
      <c r="F395" s="2"/>
      <c r="G395" s="2"/>
      <c r="H395" s="2"/>
      <c r="I395" s="2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</row>
    <row r="396" spans="1:21" ht="12.75" customHeight="1" x14ac:dyDescent="0.25">
      <c r="A396" s="2"/>
      <c r="B396" s="2"/>
      <c r="C396" s="104"/>
      <c r="D396" s="2"/>
      <c r="E396" s="2"/>
      <c r="F396" s="2"/>
      <c r="G396" s="2"/>
      <c r="H396" s="2"/>
      <c r="I396" s="2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</row>
    <row r="397" spans="1:21" ht="12.75" customHeight="1" x14ac:dyDescent="0.25">
      <c r="A397" s="2"/>
      <c r="B397" s="2"/>
      <c r="C397" s="104"/>
      <c r="D397" s="2"/>
      <c r="E397" s="2"/>
      <c r="F397" s="2"/>
      <c r="G397" s="2"/>
      <c r="H397" s="2"/>
      <c r="I397" s="2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</row>
    <row r="398" spans="1:21" ht="12.75" customHeight="1" x14ac:dyDescent="0.25">
      <c r="A398" s="2"/>
      <c r="B398" s="2"/>
      <c r="C398" s="104"/>
      <c r="D398" s="2"/>
      <c r="E398" s="2"/>
      <c r="F398" s="2"/>
      <c r="G398" s="2"/>
      <c r="H398" s="2"/>
      <c r="I398" s="2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</row>
    <row r="399" spans="1:21" ht="12.75" customHeight="1" x14ac:dyDescent="0.25">
      <c r="A399" s="2"/>
      <c r="B399" s="2"/>
      <c r="C399" s="104"/>
      <c r="D399" s="2"/>
      <c r="E399" s="2"/>
      <c r="F399" s="2"/>
      <c r="G399" s="2"/>
      <c r="H399" s="2"/>
      <c r="I399" s="2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</row>
    <row r="400" spans="1:21" ht="12.75" customHeight="1" x14ac:dyDescent="0.25">
      <c r="A400" s="2"/>
      <c r="B400" s="2"/>
      <c r="C400" s="104"/>
      <c r="D400" s="2"/>
      <c r="E400" s="2"/>
      <c r="F400" s="2"/>
      <c r="G400" s="2"/>
      <c r="H400" s="2"/>
      <c r="I400" s="2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</row>
    <row r="401" spans="1:21" ht="12.75" customHeight="1" x14ac:dyDescent="0.25">
      <c r="A401" s="2"/>
      <c r="B401" s="2"/>
      <c r="C401" s="104"/>
      <c r="D401" s="2"/>
      <c r="E401" s="2"/>
      <c r="F401" s="2"/>
      <c r="G401" s="2"/>
      <c r="H401" s="2"/>
      <c r="I401" s="2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</row>
    <row r="402" spans="1:21" ht="12.75" customHeight="1" x14ac:dyDescent="0.25">
      <c r="A402" s="2"/>
      <c r="B402" s="2"/>
      <c r="C402" s="104"/>
      <c r="D402" s="2"/>
      <c r="E402" s="2"/>
      <c r="F402" s="2"/>
      <c r="G402" s="2"/>
      <c r="H402" s="2"/>
      <c r="I402" s="2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</row>
    <row r="403" spans="1:21" ht="12.75" customHeight="1" x14ac:dyDescent="0.25">
      <c r="A403" s="2"/>
      <c r="B403" s="2"/>
      <c r="C403" s="104"/>
      <c r="D403" s="2"/>
      <c r="E403" s="2"/>
      <c r="F403" s="2"/>
      <c r="G403" s="2"/>
      <c r="H403" s="2"/>
      <c r="I403" s="2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</row>
    <row r="404" spans="1:21" ht="12.75" customHeight="1" x14ac:dyDescent="0.25">
      <c r="A404" s="2"/>
      <c r="B404" s="2"/>
      <c r="C404" s="104"/>
      <c r="D404" s="2"/>
      <c r="E404" s="2"/>
      <c r="F404" s="2"/>
      <c r="G404" s="2"/>
      <c r="H404" s="2"/>
      <c r="I404" s="2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</row>
    <row r="405" spans="1:21" ht="12.75" customHeight="1" x14ac:dyDescent="0.25">
      <c r="A405" s="2"/>
      <c r="B405" s="2"/>
      <c r="C405" s="104"/>
      <c r="D405" s="2"/>
      <c r="E405" s="2"/>
      <c r="F405" s="2"/>
      <c r="G405" s="2"/>
      <c r="H405" s="2"/>
      <c r="I405" s="2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</row>
    <row r="406" spans="1:21" ht="12.75" customHeight="1" x14ac:dyDescent="0.25">
      <c r="A406" s="2"/>
      <c r="B406" s="2"/>
      <c r="C406" s="104"/>
      <c r="D406" s="2"/>
      <c r="E406" s="2"/>
      <c r="F406" s="2"/>
      <c r="G406" s="2"/>
      <c r="H406" s="2"/>
      <c r="I406" s="2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</row>
    <row r="407" spans="1:21" ht="12.75" customHeight="1" x14ac:dyDescent="0.25">
      <c r="A407" s="2"/>
      <c r="B407" s="2"/>
      <c r="C407" s="104"/>
      <c r="D407" s="2"/>
      <c r="E407" s="2"/>
      <c r="F407" s="2"/>
      <c r="G407" s="2"/>
      <c r="H407" s="2"/>
      <c r="I407" s="2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</row>
    <row r="408" spans="1:21" ht="12.75" customHeight="1" x14ac:dyDescent="0.25">
      <c r="A408" s="2"/>
      <c r="B408" s="2"/>
      <c r="C408" s="104"/>
      <c r="D408" s="2"/>
      <c r="E408" s="2"/>
      <c r="F408" s="2"/>
      <c r="G408" s="2"/>
      <c r="H408" s="2"/>
      <c r="I408" s="2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</row>
    <row r="409" spans="1:21" ht="12.75" customHeight="1" x14ac:dyDescent="0.25">
      <c r="A409" s="2"/>
      <c r="B409" s="2"/>
      <c r="C409" s="104"/>
      <c r="D409" s="2"/>
      <c r="E409" s="2"/>
      <c r="F409" s="2"/>
      <c r="G409" s="2"/>
      <c r="H409" s="2"/>
      <c r="I409" s="2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</row>
    <row r="410" spans="1:21" ht="12.75" customHeight="1" x14ac:dyDescent="0.25">
      <c r="A410" s="2"/>
      <c r="B410" s="2"/>
      <c r="C410" s="104"/>
      <c r="D410" s="2"/>
      <c r="E410" s="2"/>
      <c r="F410" s="2"/>
      <c r="G410" s="2"/>
      <c r="H410" s="2"/>
      <c r="I410" s="2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</row>
    <row r="411" spans="1:21" ht="12.75" customHeight="1" x14ac:dyDescent="0.25">
      <c r="A411" s="2"/>
      <c r="B411" s="2"/>
      <c r="C411" s="104"/>
      <c r="D411" s="2"/>
      <c r="E411" s="2"/>
      <c r="F411" s="2"/>
      <c r="G411" s="2"/>
      <c r="H411" s="2"/>
      <c r="I411" s="2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</row>
    <row r="412" spans="1:21" ht="12.75" customHeight="1" x14ac:dyDescent="0.25">
      <c r="A412" s="2"/>
      <c r="B412" s="2"/>
      <c r="C412" s="104"/>
      <c r="D412" s="2"/>
      <c r="E412" s="2"/>
      <c r="F412" s="2"/>
      <c r="G412" s="2"/>
      <c r="H412" s="2"/>
      <c r="I412" s="2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</row>
    <row r="413" spans="1:21" ht="12.75" customHeight="1" x14ac:dyDescent="0.25">
      <c r="A413" s="2"/>
      <c r="B413" s="2"/>
      <c r="C413" s="104"/>
      <c r="D413" s="2"/>
      <c r="E413" s="2"/>
      <c r="F413" s="2"/>
      <c r="G413" s="2"/>
      <c r="H413" s="2"/>
      <c r="I413" s="2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</row>
    <row r="414" spans="1:21" ht="12.75" customHeight="1" x14ac:dyDescent="0.25">
      <c r="A414" s="2"/>
      <c r="B414" s="2"/>
      <c r="C414" s="104"/>
      <c r="D414" s="2"/>
      <c r="E414" s="2"/>
      <c r="F414" s="2"/>
      <c r="G414" s="2"/>
      <c r="H414" s="2"/>
      <c r="I414" s="2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</row>
    <row r="415" spans="1:21" ht="12.75" customHeight="1" x14ac:dyDescent="0.25">
      <c r="A415" s="2"/>
      <c r="B415" s="2"/>
      <c r="C415" s="104"/>
      <c r="D415" s="2"/>
      <c r="E415" s="2"/>
      <c r="F415" s="2"/>
      <c r="G415" s="2"/>
      <c r="H415" s="2"/>
      <c r="I415" s="2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</row>
    <row r="416" spans="1:21" ht="12.75" customHeight="1" x14ac:dyDescent="0.25">
      <c r="A416" s="2"/>
      <c r="B416" s="2"/>
      <c r="C416" s="104"/>
      <c r="D416" s="2"/>
      <c r="E416" s="2"/>
      <c r="F416" s="2"/>
      <c r="G416" s="2"/>
      <c r="H416" s="2"/>
      <c r="I416" s="2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</row>
    <row r="417" spans="1:21" ht="12.75" customHeight="1" x14ac:dyDescent="0.25">
      <c r="A417" s="2"/>
      <c r="B417" s="2"/>
      <c r="C417" s="104"/>
      <c r="D417" s="2"/>
      <c r="E417" s="2"/>
      <c r="F417" s="2"/>
      <c r="G417" s="2"/>
      <c r="H417" s="2"/>
      <c r="I417" s="2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</row>
    <row r="418" spans="1:21" ht="12.75" customHeight="1" x14ac:dyDescent="0.25">
      <c r="A418" s="2"/>
      <c r="B418" s="2"/>
      <c r="C418" s="104"/>
      <c r="D418" s="2"/>
      <c r="E418" s="2"/>
      <c r="F418" s="2"/>
      <c r="G418" s="2"/>
      <c r="H418" s="2"/>
      <c r="I418" s="2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</row>
    <row r="419" spans="1:21" ht="12.75" customHeight="1" x14ac:dyDescent="0.25">
      <c r="A419" s="2"/>
      <c r="B419" s="2"/>
      <c r="C419" s="104"/>
      <c r="D419" s="2"/>
      <c r="E419" s="2"/>
      <c r="F419" s="2"/>
      <c r="G419" s="2"/>
      <c r="H419" s="2"/>
      <c r="I419" s="2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</row>
    <row r="420" spans="1:21" ht="12.75" customHeight="1" x14ac:dyDescent="0.25">
      <c r="A420" s="2"/>
      <c r="B420" s="2"/>
      <c r="C420" s="104"/>
      <c r="D420" s="2"/>
      <c r="E420" s="2"/>
      <c r="F420" s="2"/>
      <c r="G420" s="2"/>
      <c r="H420" s="2"/>
      <c r="I420" s="2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</row>
    <row r="421" spans="1:21" ht="12.75" customHeight="1" x14ac:dyDescent="0.25">
      <c r="A421" s="2"/>
      <c r="B421" s="2"/>
      <c r="C421" s="104"/>
      <c r="D421" s="2"/>
      <c r="E421" s="2"/>
      <c r="F421" s="2"/>
      <c r="G421" s="2"/>
      <c r="H421" s="2"/>
      <c r="I421" s="2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</row>
    <row r="422" spans="1:21" ht="12.75" customHeight="1" x14ac:dyDescent="0.25">
      <c r="A422" s="2"/>
      <c r="B422" s="2"/>
      <c r="C422" s="104"/>
      <c r="D422" s="2"/>
      <c r="E422" s="2"/>
      <c r="F422" s="2"/>
      <c r="G422" s="2"/>
      <c r="H422" s="2"/>
      <c r="I422" s="2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</row>
    <row r="423" spans="1:21" ht="12.75" customHeight="1" x14ac:dyDescent="0.25">
      <c r="A423" s="2"/>
      <c r="B423" s="2"/>
      <c r="C423" s="104"/>
      <c r="D423" s="2"/>
      <c r="E423" s="2"/>
      <c r="F423" s="2"/>
      <c r="G423" s="2"/>
      <c r="H423" s="2"/>
      <c r="I423" s="2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</row>
    <row r="424" spans="1:21" ht="12.75" customHeight="1" x14ac:dyDescent="0.25">
      <c r="A424" s="2"/>
      <c r="B424" s="2"/>
      <c r="C424" s="104"/>
      <c r="D424" s="2"/>
      <c r="E424" s="2"/>
      <c r="F424" s="2"/>
      <c r="G424" s="2"/>
      <c r="H424" s="2"/>
      <c r="I424" s="2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</row>
    <row r="425" spans="1:21" ht="12.75" customHeight="1" x14ac:dyDescent="0.25">
      <c r="A425" s="2"/>
      <c r="B425" s="2"/>
      <c r="C425" s="104"/>
      <c r="D425" s="2"/>
      <c r="E425" s="2"/>
      <c r="F425" s="2"/>
      <c r="G425" s="2"/>
      <c r="H425" s="2"/>
      <c r="I425" s="2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</row>
    <row r="426" spans="1:21" ht="12.75" customHeight="1" x14ac:dyDescent="0.25">
      <c r="A426" s="2"/>
      <c r="B426" s="2"/>
      <c r="C426" s="104"/>
      <c r="D426" s="2"/>
      <c r="E426" s="2"/>
      <c r="F426" s="2"/>
      <c r="G426" s="2"/>
      <c r="H426" s="2"/>
      <c r="I426" s="2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</row>
    <row r="427" spans="1:21" ht="12.75" customHeight="1" x14ac:dyDescent="0.25">
      <c r="A427" s="2"/>
      <c r="B427" s="2"/>
      <c r="C427" s="104"/>
      <c r="D427" s="2"/>
      <c r="E427" s="2"/>
      <c r="F427" s="2"/>
      <c r="G427" s="2"/>
      <c r="H427" s="2"/>
      <c r="I427" s="2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</row>
    <row r="428" spans="1:21" ht="12.75" customHeight="1" x14ac:dyDescent="0.25">
      <c r="A428" s="2"/>
      <c r="B428" s="2"/>
      <c r="C428" s="104"/>
      <c r="D428" s="2"/>
      <c r="E428" s="2"/>
      <c r="F428" s="2"/>
      <c r="G428" s="2"/>
      <c r="H428" s="2"/>
      <c r="I428" s="2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</row>
    <row r="429" spans="1:21" ht="12.75" customHeight="1" x14ac:dyDescent="0.25">
      <c r="A429" s="2"/>
      <c r="B429" s="2"/>
      <c r="C429" s="104"/>
      <c r="D429" s="2"/>
      <c r="E429" s="2"/>
      <c r="F429" s="2"/>
      <c r="G429" s="2"/>
      <c r="H429" s="2"/>
      <c r="I429" s="2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</row>
    <row r="430" spans="1:21" ht="12.75" customHeight="1" x14ac:dyDescent="0.25">
      <c r="A430" s="2"/>
      <c r="B430" s="2"/>
      <c r="C430" s="104"/>
      <c r="D430" s="2"/>
      <c r="E430" s="2"/>
      <c r="F430" s="2"/>
      <c r="G430" s="2"/>
      <c r="H430" s="2"/>
      <c r="I430" s="2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</row>
    <row r="431" spans="1:21" ht="12.75" customHeight="1" x14ac:dyDescent="0.25">
      <c r="A431" s="2"/>
      <c r="B431" s="2"/>
      <c r="C431" s="104"/>
      <c r="D431" s="2"/>
      <c r="E431" s="2"/>
      <c r="F431" s="2"/>
      <c r="G431" s="2"/>
      <c r="H431" s="2"/>
      <c r="I431" s="2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</row>
    <row r="432" spans="1:21" ht="12.75" customHeight="1" x14ac:dyDescent="0.25">
      <c r="A432" s="2"/>
      <c r="B432" s="2"/>
      <c r="C432" s="104"/>
      <c r="D432" s="2"/>
      <c r="E432" s="2"/>
      <c r="F432" s="2"/>
      <c r="G432" s="2"/>
      <c r="H432" s="2"/>
      <c r="I432" s="2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</row>
    <row r="433" spans="1:21" ht="12.75" customHeight="1" x14ac:dyDescent="0.25">
      <c r="A433" s="2"/>
      <c r="B433" s="2"/>
      <c r="C433" s="104"/>
      <c r="D433" s="2"/>
      <c r="E433" s="2"/>
      <c r="F433" s="2"/>
      <c r="G433" s="2"/>
      <c r="H433" s="2"/>
      <c r="I433" s="2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</row>
    <row r="434" spans="1:21" ht="12.75" customHeight="1" x14ac:dyDescent="0.25">
      <c r="A434" s="2"/>
      <c r="B434" s="2"/>
      <c r="C434" s="104"/>
      <c r="D434" s="2"/>
      <c r="E434" s="2"/>
      <c r="F434" s="2"/>
      <c r="G434" s="2"/>
      <c r="H434" s="2"/>
      <c r="I434" s="2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</row>
    <row r="435" spans="1:21" ht="12.75" customHeight="1" x14ac:dyDescent="0.25">
      <c r="A435" s="2"/>
      <c r="B435" s="2"/>
      <c r="C435" s="104"/>
      <c r="D435" s="2"/>
      <c r="E435" s="2"/>
      <c r="F435" s="2"/>
      <c r="G435" s="2"/>
      <c r="H435" s="2"/>
      <c r="I435" s="2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</row>
    <row r="436" spans="1:21" ht="12.75" customHeight="1" x14ac:dyDescent="0.25">
      <c r="A436" s="2"/>
      <c r="B436" s="2"/>
      <c r="C436" s="104"/>
      <c r="D436" s="2"/>
      <c r="E436" s="2"/>
      <c r="F436" s="2"/>
      <c r="G436" s="2"/>
      <c r="H436" s="2"/>
      <c r="I436" s="2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</row>
    <row r="437" spans="1:21" ht="12.75" customHeight="1" x14ac:dyDescent="0.25">
      <c r="A437" s="2"/>
      <c r="B437" s="2"/>
      <c r="C437" s="104"/>
      <c r="D437" s="2"/>
      <c r="E437" s="2"/>
      <c r="F437" s="2"/>
      <c r="G437" s="2"/>
      <c r="H437" s="2"/>
      <c r="I437" s="2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</row>
    <row r="438" spans="1:21" ht="12.75" customHeight="1" x14ac:dyDescent="0.25">
      <c r="A438" s="2"/>
      <c r="B438" s="2"/>
      <c r="C438" s="104"/>
      <c r="D438" s="2"/>
      <c r="E438" s="2"/>
      <c r="F438" s="2"/>
      <c r="G438" s="2"/>
      <c r="H438" s="2"/>
      <c r="I438" s="2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</row>
    <row r="439" spans="1:21" ht="12.75" customHeight="1" x14ac:dyDescent="0.25">
      <c r="A439" s="2"/>
      <c r="B439" s="2"/>
      <c r="C439" s="104"/>
      <c r="D439" s="2"/>
      <c r="E439" s="2"/>
      <c r="F439" s="2"/>
      <c r="G439" s="2"/>
      <c r="H439" s="2"/>
      <c r="I439" s="2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</row>
    <row r="440" spans="1:21" ht="12.75" customHeight="1" x14ac:dyDescent="0.25">
      <c r="A440" s="2"/>
      <c r="B440" s="2"/>
      <c r="C440" s="104"/>
      <c r="D440" s="2"/>
      <c r="E440" s="2"/>
      <c r="F440" s="2"/>
      <c r="G440" s="2"/>
      <c r="H440" s="2"/>
      <c r="I440" s="2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</row>
    <row r="441" spans="1:21" ht="12.75" customHeight="1" x14ac:dyDescent="0.25">
      <c r="A441" s="2"/>
      <c r="B441" s="2"/>
      <c r="C441" s="104"/>
      <c r="D441" s="2"/>
      <c r="E441" s="2"/>
      <c r="F441" s="2"/>
      <c r="G441" s="2"/>
      <c r="H441" s="2"/>
      <c r="I441" s="2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</row>
    <row r="442" spans="1:21" ht="12.75" customHeight="1" x14ac:dyDescent="0.25">
      <c r="A442" s="2"/>
      <c r="B442" s="2"/>
      <c r="C442" s="104"/>
      <c r="D442" s="2"/>
      <c r="E442" s="2"/>
      <c r="F442" s="2"/>
      <c r="G442" s="2"/>
      <c r="H442" s="2"/>
      <c r="I442" s="2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</row>
    <row r="443" spans="1:21" ht="12.75" customHeight="1" x14ac:dyDescent="0.25">
      <c r="A443" s="2"/>
      <c r="B443" s="2"/>
      <c r="C443" s="104"/>
      <c r="D443" s="2"/>
      <c r="E443" s="2"/>
      <c r="F443" s="2"/>
      <c r="G443" s="2"/>
      <c r="H443" s="2"/>
      <c r="I443" s="2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</row>
    <row r="444" spans="1:21" ht="12.75" customHeight="1" x14ac:dyDescent="0.25">
      <c r="A444" s="2"/>
      <c r="B444" s="2"/>
      <c r="C444" s="104"/>
      <c r="D444" s="2"/>
      <c r="E444" s="2"/>
      <c r="F444" s="2"/>
      <c r="G444" s="2"/>
      <c r="H444" s="2"/>
      <c r="I444" s="2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</row>
    <row r="445" spans="1:21" ht="12.75" customHeight="1" x14ac:dyDescent="0.25">
      <c r="A445" s="2"/>
      <c r="B445" s="2"/>
      <c r="C445" s="104"/>
      <c r="D445" s="2"/>
      <c r="E445" s="2"/>
      <c r="F445" s="2"/>
      <c r="G445" s="2"/>
      <c r="H445" s="2"/>
      <c r="I445" s="2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</row>
    <row r="446" spans="1:21" ht="12.75" customHeight="1" x14ac:dyDescent="0.25">
      <c r="A446" s="2"/>
      <c r="B446" s="2"/>
      <c r="C446" s="104"/>
      <c r="D446" s="2"/>
      <c r="E446" s="2"/>
      <c r="F446" s="2"/>
      <c r="G446" s="2"/>
      <c r="H446" s="2"/>
      <c r="I446" s="2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</row>
    <row r="447" spans="1:21" ht="12.75" customHeight="1" x14ac:dyDescent="0.25">
      <c r="A447" s="2"/>
      <c r="B447" s="2"/>
      <c r="C447" s="104"/>
      <c r="D447" s="2"/>
      <c r="E447" s="2"/>
      <c r="F447" s="2"/>
      <c r="G447" s="2"/>
      <c r="H447" s="2"/>
      <c r="I447" s="2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</row>
    <row r="448" spans="1:21" ht="12.75" customHeight="1" x14ac:dyDescent="0.25">
      <c r="A448" s="2"/>
      <c r="B448" s="2"/>
      <c r="C448" s="104"/>
      <c r="D448" s="2"/>
      <c r="E448" s="2"/>
      <c r="F448" s="2"/>
      <c r="G448" s="2"/>
      <c r="H448" s="2"/>
      <c r="I448" s="2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</row>
    <row r="449" spans="1:21" ht="12.75" customHeight="1" x14ac:dyDescent="0.25">
      <c r="A449" s="2"/>
      <c r="B449" s="2"/>
      <c r="C449" s="104"/>
      <c r="D449" s="2"/>
      <c r="E449" s="2"/>
      <c r="F449" s="2"/>
      <c r="G449" s="2"/>
      <c r="H449" s="2"/>
      <c r="I449" s="2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</row>
    <row r="450" spans="1:21" ht="12.75" customHeight="1" x14ac:dyDescent="0.25">
      <c r="A450" s="2"/>
      <c r="B450" s="2"/>
      <c r="C450" s="104"/>
      <c r="D450" s="2"/>
      <c r="E450" s="2"/>
      <c r="F450" s="2"/>
      <c r="G450" s="2"/>
      <c r="H450" s="2"/>
      <c r="I450" s="2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</row>
    <row r="451" spans="1:21" ht="12.75" customHeight="1" x14ac:dyDescent="0.25">
      <c r="A451" s="2"/>
      <c r="B451" s="2"/>
      <c r="C451" s="104"/>
      <c r="D451" s="2"/>
      <c r="E451" s="2"/>
      <c r="F451" s="2"/>
      <c r="G451" s="2"/>
      <c r="H451" s="2"/>
      <c r="I451" s="2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</row>
    <row r="452" spans="1:21" ht="12.75" customHeight="1" x14ac:dyDescent="0.25">
      <c r="A452" s="2"/>
      <c r="B452" s="2"/>
      <c r="C452" s="104"/>
      <c r="D452" s="2"/>
      <c r="E452" s="2"/>
      <c r="F452" s="2"/>
      <c r="G452" s="2"/>
      <c r="H452" s="2"/>
      <c r="I452" s="2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</row>
    <row r="453" spans="1:21" ht="12.75" customHeight="1" x14ac:dyDescent="0.25">
      <c r="A453" s="2"/>
      <c r="B453" s="2"/>
      <c r="C453" s="104"/>
      <c r="D453" s="2"/>
      <c r="E453" s="2"/>
      <c r="F453" s="2"/>
      <c r="G453" s="2"/>
      <c r="H453" s="2"/>
      <c r="I453" s="2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</row>
    <row r="454" spans="1:21" ht="12.75" customHeight="1" x14ac:dyDescent="0.25">
      <c r="A454" s="2"/>
      <c r="B454" s="2"/>
      <c r="C454" s="104"/>
      <c r="D454" s="2"/>
      <c r="E454" s="2"/>
      <c r="F454" s="2"/>
      <c r="G454" s="2"/>
      <c r="H454" s="2"/>
      <c r="I454" s="2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</row>
    <row r="455" spans="1:21" ht="12.75" customHeight="1" x14ac:dyDescent="0.25">
      <c r="A455" s="2"/>
      <c r="B455" s="2"/>
      <c r="C455" s="104"/>
      <c r="D455" s="2"/>
      <c r="E455" s="2"/>
      <c r="F455" s="2"/>
      <c r="G455" s="2"/>
      <c r="H455" s="2"/>
      <c r="I455" s="2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</row>
    <row r="456" spans="1:21" ht="12.75" customHeight="1" x14ac:dyDescent="0.25">
      <c r="A456" s="2"/>
      <c r="B456" s="2"/>
      <c r="C456" s="104"/>
      <c r="D456" s="2"/>
      <c r="E456" s="2"/>
      <c r="F456" s="2"/>
      <c r="G456" s="2"/>
      <c r="H456" s="2"/>
      <c r="I456" s="2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</row>
    <row r="457" spans="1:21" ht="12.75" customHeight="1" x14ac:dyDescent="0.25">
      <c r="A457" s="2"/>
      <c r="B457" s="2"/>
      <c r="C457" s="104"/>
      <c r="D457" s="2"/>
      <c r="E457" s="2"/>
      <c r="F457" s="2"/>
      <c r="G457" s="2"/>
      <c r="H457" s="2"/>
      <c r="I457" s="2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</row>
    <row r="458" spans="1:21" ht="12.75" customHeight="1" x14ac:dyDescent="0.25">
      <c r="A458" s="2"/>
      <c r="B458" s="2"/>
      <c r="C458" s="104"/>
      <c r="D458" s="2"/>
      <c r="E458" s="2"/>
      <c r="F458" s="2"/>
      <c r="G458" s="2"/>
      <c r="H458" s="2"/>
      <c r="I458" s="2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</row>
    <row r="459" spans="1:21" ht="12.75" customHeight="1" x14ac:dyDescent="0.25">
      <c r="A459" s="2"/>
      <c r="B459" s="2"/>
      <c r="C459" s="104"/>
      <c r="D459" s="2"/>
      <c r="E459" s="2"/>
      <c r="F459" s="2"/>
      <c r="G459" s="2"/>
      <c r="H459" s="2"/>
      <c r="I459" s="2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</row>
    <row r="460" spans="1:21" ht="12.75" customHeight="1" x14ac:dyDescent="0.25">
      <c r="A460" s="2"/>
      <c r="B460" s="2"/>
      <c r="C460" s="104"/>
      <c r="D460" s="2"/>
      <c r="E460" s="2"/>
      <c r="F460" s="2"/>
      <c r="G460" s="2"/>
      <c r="H460" s="2"/>
      <c r="I460" s="2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</row>
    <row r="461" spans="1:21" ht="12.75" customHeight="1" x14ac:dyDescent="0.25">
      <c r="A461" s="2"/>
      <c r="B461" s="2"/>
      <c r="C461" s="104"/>
      <c r="D461" s="2"/>
      <c r="E461" s="2"/>
      <c r="F461" s="2"/>
      <c r="G461" s="2"/>
      <c r="H461" s="2"/>
      <c r="I461" s="2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</row>
    <row r="462" spans="1:21" ht="12.75" customHeight="1" x14ac:dyDescent="0.25">
      <c r="A462" s="2"/>
      <c r="B462" s="2"/>
      <c r="C462" s="104"/>
      <c r="D462" s="2"/>
      <c r="E462" s="2"/>
      <c r="F462" s="2"/>
      <c r="G462" s="2"/>
      <c r="H462" s="2"/>
      <c r="I462" s="2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</row>
    <row r="463" spans="1:21" ht="12.75" customHeight="1" x14ac:dyDescent="0.25">
      <c r="A463" s="2"/>
      <c r="B463" s="2"/>
      <c r="C463" s="104"/>
      <c r="D463" s="2"/>
      <c r="E463" s="2"/>
      <c r="F463" s="2"/>
      <c r="G463" s="2"/>
      <c r="H463" s="2"/>
      <c r="I463" s="2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</row>
    <row r="464" spans="1:21" ht="12.75" customHeight="1" x14ac:dyDescent="0.25">
      <c r="A464" s="2"/>
      <c r="B464" s="2"/>
      <c r="C464" s="104"/>
      <c r="D464" s="2"/>
      <c r="E464" s="2"/>
      <c r="F464" s="2"/>
      <c r="G464" s="2"/>
      <c r="H464" s="2"/>
      <c r="I464" s="2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</row>
    <row r="465" spans="1:21" ht="12.75" customHeight="1" x14ac:dyDescent="0.25">
      <c r="A465" s="2"/>
      <c r="B465" s="2"/>
      <c r="C465" s="104"/>
      <c r="D465" s="2"/>
      <c r="E465" s="2"/>
      <c r="F465" s="2"/>
      <c r="G465" s="2"/>
      <c r="H465" s="2"/>
      <c r="I465" s="2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</row>
    <row r="466" spans="1:21" ht="12.75" customHeight="1" x14ac:dyDescent="0.25">
      <c r="A466" s="2"/>
      <c r="B466" s="2"/>
      <c r="C466" s="104"/>
      <c r="D466" s="2"/>
      <c r="E466" s="2"/>
      <c r="F466" s="2"/>
      <c r="G466" s="2"/>
      <c r="H466" s="2"/>
      <c r="I466" s="2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</row>
    <row r="467" spans="1:21" ht="12.75" customHeight="1" x14ac:dyDescent="0.25">
      <c r="A467" s="2"/>
      <c r="B467" s="2"/>
      <c r="C467" s="104"/>
      <c r="D467" s="2"/>
      <c r="E467" s="2"/>
      <c r="F467" s="2"/>
      <c r="G467" s="2"/>
      <c r="H467" s="2"/>
      <c r="I467" s="2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</row>
    <row r="468" spans="1:21" ht="12.75" customHeight="1" x14ac:dyDescent="0.25">
      <c r="A468" s="2"/>
      <c r="B468" s="2"/>
      <c r="C468" s="104"/>
      <c r="D468" s="2"/>
      <c r="E468" s="2"/>
      <c r="F468" s="2"/>
      <c r="G468" s="2"/>
      <c r="H468" s="2"/>
      <c r="I468" s="2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</row>
    <row r="469" spans="1:21" ht="12.75" customHeight="1" x14ac:dyDescent="0.25">
      <c r="A469" s="2"/>
      <c r="B469" s="2"/>
      <c r="C469" s="104"/>
      <c r="D469" s="2"/>
      <c r="E469" s="2"/>
      <c r="F469" s="2"/>
      <c r="G469" s="2"/>
      <c r="H469" s="2"/>
      <c r="I469" s="2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</row>
    <row r="470" spans="1:21" ht="12.75" customHeight="1" x14ac:dyDescent="0.25">
      <c r="A470" s="2"/>
      <c r="B470" s="2"/>
      <c r="C470" s="104"/>
      <c r="D470" s="2"/>
      <c r="E470" s="2"/>
      <c r="F470" s="2"/>
      <c r="G470" s="2"/>
      <c r="H470" s="2"/>
      <c r="I470" s="2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</row>
    <row r="471" spans="1:21" ht="12.75" customHeight="1" x14ac:dyDescent="0.25">
      <c r="A471" s="2"/>
      <c r="B471" s="2"/>
      <c r="C471" s="104"/>
      <c r="D471" s="2"/>
      <c r="E471" s="2"/>
      <c r="F471" s="2"/>
      <c r="G471" s="2"/>
      <c r="H471" s="2"/>
      <c r="I471" s="2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</row>
    <row r="472" spans="1:21" ht="12.75" customHeight="1" x14ac:dyDescent="0.25">
      <c r="A472" s="2"/>
      <c r="B472" s="2"/>
      <c r="C472" s="104"/>
      <c r="D472" s="2"/>
      <c r="E472" s="2"/>
      <c r="F472" s="2"/>
      <c r="G472" s="2"/>
      <c r="H472" s="2"/>
      <c r="I472" s="2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</row>
    <row r="473" spans="1:21" ht="12.75" customHeight="1" x14ac:dyDescent="0.25">
      <c r="A473" s="2"/>
      <c r="B473" s="2"/>
      <c r="C473" s="104"/>
      <c r="D473" s="2"/>
      <c r="E473" s="2"/>
      <c r="F473" s="2"/>
      <c r="G473" s="2"/>
      <c r="H473" s="2"/>
      <c r="I473" s="2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</row>
    <row r="474" spans="1:21" ht="12.75" customHeight="1" x14ac:dyDescent="0.25">
      <c r="A474" s="2"/>
      <c r="B474" s="2"/>
      <c r="C474" s="104"/>
      <c r="D474" s="2"/>
      <c r="E474" s="2"/>
      <c r="F474" s="2"/>
      <c r="G474" s="2"/>
      <c r="H474" s="2"/>
      <c r="I474" s="2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</row>
    <row r="475" spans="1:21" ht="12.75" customHeight="1" x14ac:dyDescent="0.25">
      <c r="A475" s="2"/>
      <c r="B475" s="2"/>
      <c r="C475" s="104"/>
      <c r="D475" s="2"/>
      <c r="E475" s="2"/>
      <c r="F475" s="2"/>
      <c r="G475" s="2"/>
      <c r="H475" s="2"/>
      <c r="I475" s="2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</row>
    <row r="476" spans="1:21" ht="12.75" customHeight="1" x14ac:dyDescent="0.25">
      <c r="A476" s="2"/>
      <c r="B476" s="2"/>
      <c r="C476" s="104"/>
      <c r="D476" s="2"/>
      <c r="E476" s="2"/>
      <c r="F476" s="2"/>
      <c r="G476" s="2"/>
      <c r="H476" s="2"/>
      <c r="I476" s="2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</row>
    <row r="477" spans="1:21" ht="12.75" customHeight="1" x14ac:dyDescent="0.25">
      <c r="A477" s="2"/>
      <c r="B477" s="2"/>
      <c r="C477" s="104"/>
      <c r="D477" s="2"/>
      <c r="E477" s="2"/>
      <c r="F477" s="2"/>
      <c r="G477" s="2"/>
      <c r="H477" s="2"/>
      <c r="I477" s="2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</row>
    <row r="478" spans="1:21" ht="12.75" customHeight="1" x14ac:dyDescent="0.25">
      <c r="A478" s="2"/>
      <c r="B478" s="2"/>
      <c r="C478" s="104"/>
      <c r="D478" s="2"/>
      <c r="E478" s="2"/>
      <c r="F478" s="2"/>
      <c r="G478" s="2"/>
      <c r="H478" s="2"/>
      <c r="I478" s="2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</row>
    <row r="479" spans="1:21" ht="12.75" customHeight="1" x14ac:dyDescent="0.25">
      <c r="A479" s="2"/>
      <c r="B479" s="2"/>
      <c r="C479" s="104"/>
      <c r="D479" s="2"/>
      <c r="E479" s="2"/>
      <c r="F479" s="2"/>
      <c r="G479" s="2"/>
      <c r="H479" s="2"/>
      <c r="I479" s="2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</row>
    <row r="480" spans="1:21" ht="12.75" customHeight="1" x14ac:dyDescent="0.25">
      <c r="A480" s="2"/>
      <c r="B480" s="2"/>
      <c r="C480" s="104"/>
      <c r="D480" s="2"/>
      <c r="E480" s="2"/>
      <c r="F480" s="2"/>
      <c r="G480" s="2"/>
      <c r="H480" s="2"/>
      <c r="I480" s="2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</row>
    <row r="481" spans="1:21" ht="12.75" customHeight="1" x14ac:dyDescent="0.25">
      <c r="A481" s="2"/>
      <c r="B481" s="2"/>
      <c r="C481" s="104"/>
      <c r="D481" s="2"/>
      <c r="E481" s="2"/>
      <c r="F481" s="2"/>
      <c r="G481" s="2"/>
      <c r="H481" s="2"/>
      <c r="I481" s="2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</row>
    <row r="482" spans="1:21" ht="12.75" customHeight="1" x14ac:dyDescent="0.25">
      <c r="A482" s="2"/>
      <c r="B482" s="2"/>
      <c r="C482" s="104"/>
      <c r="D482" s="2"/>
      <c r="E482" s="2"/>
      <c r="F482" s="2"/>
      <c r="G482" s="2"/>
      <c r="H482" s="2"/>
      <c r="I482" s="2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</row>
    <row r="483" spans="1:21" ht="12.75" customHeight="1" x14ac:dyDescent="0.25">
      <c r="A483" s="2"/>
      <c r="B483" s="2"/>
      <c r="C483" s="104"/>
      <c r="D483" s="2"/>
      <c r="E483" s="2"/>
      <c r="F483" s="2"/>
      <c r="G483" s="2"/>
      <c r="H483" s="2"/>
      <c r="I483" s="2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</row>
    <row r="484" spans="1:21" ht="12.75" customHeight="1" x14ac:dyDescent="0.25">
      <c r="A484" s="2"/>
      <c r="B484" s="2"/>
      <c r="C484" s="104"/>
      <c r="D484" s="2"/>
      <c r="E484" s="2"/>
      <c r="F484" s="2"/>
      <c r="G484" s="2"/>
      <c r="H484" s="2"/>
      <c r="I484" s="2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</row>
    <row r="485" spans="1:21" ht="12.75" customHeight="1" x14ac:dyDescent="0.25">
      <c r="A485" s="2"/>
      <c r="B485" s="2"/>
      <c r="C485" s="104"/>
      <c r="D485" s="2"/>
      <c r="E485" s="2"/>
      <c r="F485" s="2"/>
      <c r="G485" s="2"/>
      <c r="H485" s="2"/>
      <c r="I485" s="2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</row>
    <row r="486" spans="1:21" ht="12.75" customHeight="1" x14ac:dyDescent="0.25">
      <c r="A486" s="2"/>
      <c r="B486" s="2"/>
      <c r="C486" s="104"/>
      <c r="D486" s="2"/>
      <c r="E486" s="2"/>
      <c r="F486" s="2"/>
      <c r="G486" s="2"/>
      <c r="H486" s="2"/>
      <c r="I486" s="2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</row>
    <row r="487" spans="1:21" ht="12.75" customHeight="1" x14ac:dyDescent="0.25">
      <c r="A487" s="2"/>
      <c r="B487" s="2"/>
      <c r="C487" s="104"/>
      <c r="D487" s="2"/>
      <c r="E487" s="2"/>
      <c r="F487" s="2"/>
      <c r="G487" s="2"/>
      <c r="H487" s="2"/>
      <c r="I487" s="2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</row>
    <row r="488" spans="1:21" ht="12.75" customHeight="1" x14ac:dyDescent="0.25">
      <c r="A488" s="2"/>
      <c r="B488" s="2"/>
      <c r="C488" s="104"/>
      <c r="D488" s="2"/>
      <c r="E488" s="2"/>
      <c r="F488" s="2"/>
      <c r="G488" s="2"/>
      <c r="H488" s="2"/>
      <c r="I488" s="2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</row>
    <row r="489" spans="1:21" ht="12.75" customHeight="1" x14ac:dyDescent="0.25">
      <c r="A489" s="2"/>
      <c r="B489" s="2"/>
      <c r="C489" s="104"/>
      <c r="D489" s="2"/>
      <c r="E489" s="2"/>
      <c r="F489" s="2"/>
      <c r="G489" s="2"/>
      <c r="H489" s="2"/>
      <c r="I489" s="2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</row>
    <row r="490" spans="1:21" ht="12.75" customHeight="1" x14ac:dyDescent="0.25">
      <c r="A490" s="2"/>
      <c r="B490" s="2"/>
      <c r="C490" s="104"/>
      <c r="D490" s="2"/>
      <c r="E490" s="2"/>
      <c r="F490" s="2"/>
      <c r="G490" s="2"/>
      <c r="H490" s="2"/>
      <c r="I490" s="2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</row>
    <row r="491" spans="1:21" ht="12.75" customHeight="1" x14ac:dyDescent="0.25">
      <c r="A491" s="2"/>
      <c r="B491" s="2"/>
      <c r="C491" s="104"/>
      <c r="D491" s="2"/>
      <c r="E491" s="2"/>
      <c r="F491" s="2"/>
      <c r="G491" s="2"/>
      <c r="H491" s="2"/>
      <c r="I491" s="2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</row>
    <row r="492" spans="1:21" ht="12.75" customHeight="1" x14ac:dyDescent="0.25">
      <c r="A492" s="2"/>
      <c r="B492" s="2"/>
      <c r="C492" s="104"/>
      <c r="D492" s="2"/>
      <c r="E492" s="2"/>
      <c r="F492" s="2"/>
      <c r="G492" s="2"/>
      <c r="H492" s="2"/>
      <c r="I492" s="2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</row>
    <row r="493" spans="1:21" ht="12.75" customHeight="1" x14ac:dyDescent="0.25">
      <c r="A493" s="2"/>
      <c r="B493" s="2"/>
      <c r="C493" s="104"/>
      <c r="D493" s="2"/>
      <c r="E493" s="2"/>
      <c r="F493" s="2"/>
      <c r="G493" s="2"/>
      <c r="H493" s="2"/>
      <c r="I493" s="2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</row>
    <row r="494" spans="1:21" ht="12.75" customHeight="1" x14ac:dyDescent="0.25">
      <c r="A494" s="2"/>
      <c r="B494" s="2"/>
      <c r="C494" s="104"/>
      <c r="D494" s="2"/>
      <c r="E494" s="2"/>
      <c r="F494" s="2"/>
      <c r="G494" s="2"/>
      <c r="H494" s="2"/>
      <c r="I494" s="2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</row>
    <row r="495" spans="1:21" ht="12.75" customHeight="1" x14ac:dyDescent="0.25">
      <c r="A495" s="2"/>
      <c r="B495" s="2"/>
      <c r="C495" s="104"/>
      <c r="D495" s="2"/>
      <c r="E495" s="2"/>
      <c r="F495" s="2"/>
      <c r="G495" s="2"/>
      <c r="H495" s="2"/>
      <c r="I495" s="2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</row>
    <row r="496" spans="1:21" ht="12.75" customHeight="1" x14ac:dyDescent="0.25">
      <c r="A496" s="2"/>
      <c r="B496" s="2"/>
      <c r="C496" s="104"/>
      <c r="D496" s="2"/>
      <c r="E496" s="2"/>
      <c r="F496" s="2"/>
      <c r="G496" s="2"/>
      <c r="H496" s="2"/>
      <c r="I496" s="2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</row>
    <row r="497" spans="1:21" ht="12.75" customHeight="1" x14ac:dyDescent="0.25">
      <c r="A497" s="2"/>
      <c r="B497" s="2"/>
      <c r="C497" s="104"/>
      <c r="D497" s="2"/>
      <c r="E497" s="2"/>
      <c r="F497" s="2"/>
      <c r="G497" s="2"/>
      <c r="H497" s="2"/>
      <c r="I497" s="2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</row>
    <row r="498" spans="1:21" ht="12.75" customHeight="1" x14ac:dyDescent="0.25">
      <c r="A498" s="2"/>
      <c r="B498" s="2"/>
      <c r="C498" s="104"/>
      <c r="D498" s="2"/>
      <c r="E498" s="2"/>
      <c r="F498" s="2"/>
      <c r="G498" s="2"/>
      <c r="H498" s="2"/>
      <c r="I498" s="2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</row>
    <row r="499" spans="1:21" ht="12.75" customHeight="1" x14ac:dyDescent="0.25">
      <c r="A499" s="2"/>
      <c r="B499" s="2"/>
      <c r="C499" s="104"/>
      <c r="D499" s="2"/>
      <c r="E499" s="2"/>
      <c r="F499" s="2"/>
      <c r="G499" s="2"/>
      <c r="H499" s="2"/>
      <c r="I499" s="2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</row>
    <row r="500" spans="1:21" ht="12.75" customHeight="1" x14ac:dyDescent="0.25">
      <c r="A500" s="2"/>
      <c r="B500" s="2"/>
      <c r="C500" s="104"/>
      <c r="D500" s="2"/>
      <c r="E500" s="2"/>
      <c r="F500" s="2"/>
      <c r="G500" s="2"/>
      <c r="H500" s="2"/>
      <c r="I500" s="2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</row>
    <row r="501" spans="1:21" ht="12.75" customHeight="1" x14ac:dyDescent="0.25">
      <c r="A501" s="2"/>
      <c r="B501" s="2"/>
      <c r="C501" s="104"/>
      <c r="D501" s="2"/>
      <c r="E501" s="2"/>
      <c r="F501" s="2"/>
      <c r="G501" s="2"/>
      <c r="H501" s="2"/>
      <c r="I501" s="2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</row>
    <row r="502" spans="1:21" ht="12.75" customHeight="1" x14ac:dyDescent="0.25">
      <c r="A502" s="2"/>
      <c r="B502" s="2"/>
      <c r="C502" s="104"/>
      <c r="D502" s="2"/>
      <c r="E502" s="2"/>
      <c r="F502" s="2"/>
      <c r="G502" s="2"/>
      <c r="H502" s="2"/>
      <c r="I502" s="2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</row>
    <row r="503" spans="1:21" ht="12.75" customHeight="1" x14ac:dyDescent="0.25">
      <c r="A503" s="2"/>
      <c r="B503" s="2"/>
      <c r="C503" s="104"/>
      <c r="D503" s="2"/>
      <c r="E503" s="2"/>
      <c r="F503" s="2"/>
      <c r="G503" s="2"/>
      <c r="H503" s="2"/>
      <c r="I503" s="2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</row>
    <row r="504" spans="1:21" ht="12.75" customHeight="1" x14ac:dyDescent="0.25">
      <c r="A504" s="2"/>
      <c r="B504" s="2"/>
      <c r="C504" s="104"/>
      <c r="D504" s="2"/>
      <c r="E504" s="2"/>
      <c r="F504" s="2"/>
      <c r="G504" s="2"/>
      <c r="H504" s="2"/>
      <c r="I504" s="2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</row>
    <row r="505" spans="1:21" ht="12.75" customHeight="1" x14ac:dyDescent="0.25">
      <c r="A505" s="2"/>
      <c r="B505" s="2"/>
      <c r="C505" s="104"/>
      <c r="D505" s="2"/>
      <c r="E505" s="2"/>
      <c r="F505" s="2"/>
      <c r="G505" s="2"/>
      <c r="H505" s="2"/>
      <c r="I505" s="2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</row>
    <row r="506" spans="1:21" ht="12.75" customHeight="1" x14ac:dyDescent="0.25">
      <c r="A506" s="2"/>
      <c r="B506" s="2"/>
      <c r="C506" s="104"/>
      <c r="D506" s="2"/>
      <c r="E506" s="2"/>
      <c r="F506" s="2"/>
      <c r="G506" s="2"/>
      <c r="H506" s="2"/>
      <c r="I506" s="2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</row>
    <row r="507" spans="1:21" ht="12.75" customHeight="1" x14ac:dyDescent="0.25">
      <c r="A507" s="2"/>
      <c r="B507" s="2"/>
      <c r="C507" s="104"/>
      <c r="D507" s="2"/>
      <c r="E507" s="2"/>
      <c r="F507" s="2"/>
      <c r="G507" s="2"/>
      <c r="H507" s="2"/>
      <c r="I507" s="2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</row>
    <row r="508" spans="1:21" ht="12.75" customHeight="1" x14ac:dyDescent="0.25">
      <c r="A508" s="2"/>
      <c r="B508" s="2"/>
      <c r="C508" s="104"/>
      <c r="D508" s="2"/>
      <c r="E508" s="2"/>
      <c r="F508" s="2"/>
      <c r="G508" s="2"/>
      <c r="H508" s="2"/>
      <c r="I508" s="2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</row>
    <row r="509" spans="1:21" ht="12.75" customHeight="1" x14ac:dyDescent="0.25">
      <c r="A509" s="2"/>
      <c r="B509" s="2"/>
      <c r="C509" s="104"/>
      <c r="D509" s="2"/>
      <c r="E509" s="2"/>
      <c r="F509" s="2"/>
      <c r="G509" s="2"/>
      <c r="H509" s="2"/>
      <c r="I509" s="2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</row>
    <row r="510" spans="1:21" ht="12.75" customHeight="1" x14ac:dyDescent="0.25">
      <c r="A510" s="2"/>
      <c r="B510" s="2"/>
      <c r="C510" s="104"/>
      <c r="D510" s="2"/>
      <c r="E510" s="2"/>
      <c r="F510" s="2"/>
      <c r="G510" s="2"/>
      <c r="H510" s="2"/>
      <c r="I510" s="2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</row>
    <row r="511" spans="1:21" ht="12.75" customHeight="1" x14ac:dyDescent="0.25">
      <c r="A511" s="2"/>
      <c r="B511" s="2"/>
      <c r="C511" s="104"/>
      <c r="D511" s="2"/>
      <c r="E511" s="2"/>
      <c r="F511" s="2"/>
      <c r="G511" s="2"/>
      <c r="H511" s="2"/>
      <c r="I511" s="2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</row>
    <row r="512" spans="1:21" ht="12.75" customHeight="1" x14ac:dyDescent="0.25">
      <c r="A512" s="2"/>
      <c r="B512" s="2"/>
      <c r="C512" s="104"/>
      <c r="D512" s="2"/>
      <c r="E512" s="2"/>
      <c r="F512" s="2"/>
      <c r="G512" s="2"/>
      <c r="H512" s="2"/>
      <c r="I512" s="2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</row>
    <row r="513" spans="1:21" ht="12.75" customHeight="1" x14ac:dyDescent="0.25">
      <c r="A513" s="2"/>
      <c r="B513" s="2"/>
      <c r="C513" s="104"/>
      <c r="D513" s="2"/>
      <c r="E513" s="2"/>
      <c r="F513" s="2"/>
      <c r="G513" s="2"/>
      <c r="H513" s="2"/>
      <c r="I513" s="2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</row>
    <row r="514" spans="1:21" ht="12.75" customHeight="1" x14ac:dyDescent="0.25">
      <c r="A514" s="2"/>
      <c r="B514" s="2"/>
      <c r="C514" s="104"/>
      <c r="D514" s="2"/>
      <c r="E514" s="2"/>
      <c r="F514" s="2"/>
      <c r="G514" s="2"/>
      <c r="H514" s="2"/>
      <c r="I514" s="2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</row>
    <row r="515" spans="1:21" ht="12.75" customHeight="1" x14ac:dyDescent="0.25">
      <c r="A515" s="2"/>
      <c r="B515" s="2"/>
      <c r="C515" s="104"/>
      <c r="D515" s="2"/>
      <c r="E515" s="2"/>
      <c r="F515" s="2"/>
      <c r="G515" s="2"/>
      <c r="H515" s="2"/>
      <c r="I515" s="2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</row>
    <row r="516" spans="1:21" ht="12.75" customHeight="1" x14ac:dyDescent="0.25">
      <c r="A516" s="2"/>
      <c r="B516" s="2"/>
      <c r="C516" s="104"/>
      <c r="D516" s="2"/>
      <c r="E516" s="2"/>
      <c r="F516" s="2"/>
      <c r="G516" s="2"/>
      <c r="H516" s="2"/>
      <c r="I516" s="2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</row>
    <row r="517" spans="1:21" ht="12.75" customHeight="1" x14ac:dyDescent="0.25">
      <c r="A517" s="2"/>
      <c r="B517" s="2"/>
      <c r="C517" s="104"/>
      <c r="D517" s="2"/>
      <c r="E517" s="2"/>
      <c r="F517" s="2"/>
      <c r="G517" s="2"/>
      <c r="H517" s="2"/>
      <c r="I517" s="2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</row>
    <row r="518" spans="1:21" ht="12.75" customHeight="1" x14ac:dyDescent="0.25">
      <c r="A518" s="2"/>
      <c r="B518" s="2"/>
      <c r="C518" s="104"/>
      <c r="D518" s="2"/>
      <c r="E518" s="2"/>
      <c r="F518" s="2"/>
      <c r="G518" s="2"/>
      <c r="H518" s="2"/>
      <c r="I518" s="2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</row>
    <row r="519" spans="1:21" ht="12.75" customHeight="1" x14ac:dyDescent="0.25">
      <c r="A519" s="2"/>
      <c r="B519" s="2"/>
      <c r="C519" s="104"/>
      <c r="D519" s="2"/>
      <c r="E519" s="2"/>
      <c r="F519" s="2"/>
      <c r="G519" s="2"/>
      <c r="H519" s="2"/>
      <c r="I519" s="2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</row>
    <row r="520" spans="1:21" ht="12.75" customHeight="1" x14ac:dyDescent="0.25">
      <c r="A520" s="2"/>
      <c r="B520" s="2"/>
      <c r="C520" s="104"/>
      <c r="D520" s="2"/>
      <c r="E520" s="2"/>
      <c r="F520" s="2"/>
      <c r="G520" s="2"/>
      <c r="H520" s="2"/>
      <c r="I520" s="2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</row>
    <row r="521" spans="1:21" ht="12.75" customHeight="1" x14ac:dyDescent="0.25">
      <c r="A521" s="2"/>
      <c r="B521" s="2"/>
      <c r="C521" s="104"/>
      <c r="D521" s="2"/>
      <c r="E521" s="2"/>
      <c r="F521" s="2"/>
      <c r="G521" s="2"/>
      <c r="H521" s="2"/>
      <c r="I521" s="2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</row>
    <row r="522" spans="1:21" ht="12.75" customHeight="1" x14ac:dyDescent="0.25">
      <c r="A522" s="2"/>
      <c r="B522" s="2"/>
      <c r="C522" s="104"/>
      <c r="D522" s="2"/>
      <c r="E522" s="2"/>
      <c r="F522" s="2"/>
      <c r="G522" s="2"/>
      <c r="H522" s="2"/>
      <c r="I522" s="2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</row>
    <row r="523" spans="1:21" ht="12.75" customHeight="1" x14ac:dyDescent="0.25">
      <c r="A523" s="2"/>
      <c r="B523" s="2"/>
      <c r="C523" s="104"/>
      <c r="D523" s="2"/>
      <c r="E523" s="2"/>
      <c r="F523" s="2"/>
      <c r="G523" s="2"/>
      <c r="H523" s="2"/>
      <c r="I523" s="2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</row>
    <row r="524" spans="1:21" ht="12.75" customHeight="1" x14ac:dyDescent="0.25">
      <c r="A524" s="2"/>
      <c r="B524" s="2"/>
      <c r="C524" s="104"/>
      <c r="D524" s="2"/>
      <c r="E524" s="2"/>
      <c r="F524" s="2"/>
      <c r="G524" s="2"/>
      <c r="H524" s="2"/>
      <c r="I524" s="2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</row>
    <row r="525" spans="1:21" ht="12.75" customHeight="1" x14ac:dyDescent="0.25">
      <c r="A525" s="2"/>
      <c r="B525" s="2"/>
      <c r="C525" s="104"/>
      <c r="D525" s="2"/>
      <c r="E525" s="2"/>
      <c r="F525" s="2"/>
      <c r="G525" s="2"/>
      <c r="H525" s="2"/>
      <c r="I525" s="2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</row>
    <row r="526" spans="1:21" ht="12.75" customHeight="1" x14ac:dyDescent="0.25">
      <c r="A526" s="2"/>
      <c r="B526" s="2"/>
      <c r="C526" s="104"/>
      <c r="D526" s="2"/>
      <c r="E526" s="2"/>
      <c r="F526" s="2"/>
      <c r="G526" s="2"/>
      <c r="H526" s="2"/>
      <c r="I526" s="2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</row>
    <row r="527" spans="1:21" ht="12.75" customHeight="1" x14ac:dyDescent="0.25">
      <c r="A527" s="2"/>
      <c r="B527" s="2"/>
      <c r="C527" s="104"/>
      <c r="D527" s="2"/>
      <c r="E527" s="2"/>
      <c r="F527" s="2"/>
      <c r="G527" s="2"/>
      <c r="H527" s="2"/>
      <c r="I527" s="2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</row>
    <row r="528" spans="1:21" ht="12.75" customHeight="1" x14ac:dyDescent="0.25">
      <c r="A528" s="2"/>
      <c r="B528" s="2"/>
      <c r="C528" s="104"/>
      <c r="D528" s="2"/>
      <c r="E528" s="2"/>
      <c r="F528" s="2"/>
      <c r="G528" s="2"/>
      <c r="H528" s="2"/>
      <c r="I528" s="2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</row>
    <row r="529" spans="1:21" ht="12.75" customHeight="1" x14ac:dyDescent="0.25">
      <c r="A529" s="2"/>
      <c r="B529" s="2"/>
      <c r="C529" s="104"/>
      <c r="D529" s="2"/>
      <c r="E529" s="2"/>
      <c r="F529" s="2"/>
      <c r="G529" s="2"/>
      <c r="H529" s="2"/>
      <c r="I529" s="2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</row>
    <row r="530" spans="1:21" ht="12.75" customHeight="1" x14ac:dyDescent="0.25">
      <c r="A530" s="2"/>
      <c r="B530" s="2"/>
      <c r="C530" s="104"/>
      <c r="D530" s="2"/>
      <c r="E530" s="2"/>
      <c r="F530" s="2"/>
      <c r="G530" s="2"/>
      <c r="H530" s="2"/>
      <c r="I530" s="2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</row>
    <row r="531" spans="1:21" ht="12.75" customHeight="1" x14ac:dyDescent="0.25">
      <c r="A531" s="2"/>
      <c r="B531" s="2"/>
      <c r="C531" s="104"/>
      <c r="D531" s="2"/>
      <c r="E531" s="2"/>
      <c r="F531" s="2"/>
      <c r="G531" s="2"/>
      <c r="H531" s="2"/>
      <c r="I531" s="2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</row>
    <row r="532" spans="1:21" ht="12.75" customHeight="1" x14ac:dyDescent="0.25">
      <c r="A532" s="2"/>
      <c r="B532" s="2"/>
      <c r="C532" s="104"/>
      <c r="D532" s="2"/>
      <c r="E532" s="2"/>
      <c r="F532" s="2"/>
      <c r="G532" s="2"/>
      <c r="H532" s="2"/>
      <c r="I532" s="2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</row>
    <row r="533" spans="1:21" ht="12.75" customHeight="1" x14ac:dyDescent="0.25">
      <c r="A533" s="2"/>
      <c r="B533" s="2"/>
      <c r="C533" s="104"/>
      <c r="D533" s="2"/>
      <c r="E533" s="2"/>
      <c r="F533" s="2"/>
      <c r="G533" s="2"/>
      <c r="H533" s="2"/>
      <c r="I533" s="2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</row>
    <row r="534" spans="1:21" ht="12.75" customHeight="1" x14ac:dyDescent="0.25">
      <c r="A534" s="2"/>
      <c r="B534" s="2"/>
      <c r="C534" s="104"/>
      <c r="D534" s="2"/>
      <c r="E534" s="2"/>
      <c r="F534" s="2"/>
      <c r="G534" s="2"/>
      <c r="H534" s="2"/>
      <c r="I534" s="2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</row>
    <row r="535" spans="1:21" ht="12.75" customHeight="1" x14ac:dyDescent="0.25">
      <c r="A535" s="2"/>
      <c r="B535" s="2"/>
      <c r="C535" s="104"/>
      <c r="D535" s="2"/>
      <c r="E535" s="2"/>
      <c r="F535" s="2"/>
      <c r="G535" s="2"/>
      <c r="H535" s="2"/>
      <c r="I535" s="2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</row>
    <row r="536" spans="1:21" ht="12.75" customHeight="1" x14ac:dyDescent="0.25">
      <c r="A536" s="2"/>
      <c r="B536" s="2"/>
      <c r="C536" s="104"/>
      <c r="D536" s="2"/>
      <c r="E536" s="2"/>
      <c r="F536" s="2"/>
      <c r="G536" s="2"/>
      <c r="H536" s="2"/>
      <c r="I536" s="2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</row>
    <row r="537" spans="1:21" ht="12.75" customHeight="1" x14ac:dyDescent="0.25">
      <c r="A537" s="2"/>
      <c r="B537" s="2"/>
      <c r="C537" s="104"/>
      <c r="D537" s="2"/>
      <c r="E537" s="2"/>
      <c r="F537" s="2"/>
      <c r="G537" s="2"/>
      <c r="H537" s="2"/>
      <c r="I537" s="2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</row>
    <row r="538" spans="1:21" ht="12.75" customHeight="1" x14ac:dyDescent="0.25">
      <c r="A538" s="2"/>
      <c r="B538" s="2"/>
      <c r="C538" s="104"/>
      <c r="D538" s="2"/>
      <c r="E538" s="2"/>
      <c r="F538" s="2"/>
      <c r="G538" s="2"/>
      <c r="H538" s="2"/>
      <c r="I538" s="2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</row>
    <row r="539" spans="1:21" ht="12.75" customHeight="1" x14ac:dyDescent="0.25">
      <c r="A539" s="2"/>
      <c r="B539" s="2"/>
      <c r="C539" s="104"/>
      <c r="D539" s="2"/>
      <c r="E539" s="2"/>
      <c r="F539" s="2"/>
      <c r="G539" s="2"/>
      <c r="H539" s="2"/>
      <c r="I539" s="2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</row>
    <row r="540" spans="1:21" ht="12.75" customHeight="1" x14ac:dyDescent="0.25">
      <c r="A540" s="2"/>
      <c r="B540" s="2"/>
      <c r="C540" s="104"/>
      <c r="D540" s="2"/>
      <c r="E540" s="2"/>
      <c r="F540" s="2"/>
      <c r="G540" s="2"/>
      <c r="H540" s="2"/>
      <c r="I540" s="2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</row>
    <row r="541" spans="1:21" ht="12.75" customHeight="1" x14ac:dyDescent="0.25">
      <c r="A541" s="2"/>
      <c r="B541" s="2"/>
      <c r="C541" s="104"/>
      <c r="D541" s="2"/>
      <c r="E541" s="2"/>
      <c r="F541" s="2"/>
      <c r="G541" s="2"/>
      <c r="H541" s="2"/>
      <c r="I541" s="2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</row>
    <row r="542" spans="1:21" ht="12.75" customHeight="1" x14ac:dyDescent="0.25">
      <c r="A542" s="2"/>
      <c r="B542" s="2"/>
      <c r="C542" s="104"/>
      <c r="D542" s="2"/>
      <c r="E542" s="2"/>
      <c r="F542" s="2"/>
      <c r="G542" s="2"/>
      <c r="H542" s="2"/>
      <c r="I542" s="2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</row>
    <row r="543" spans="1:21" ht="12.75" customHeight="1" x14ac:dyDescent="0.25">
      <c r="A543" s="2"/>
      <c r="B543" s="2"/>
      <c r="C543" s="104"/>
      <c r="D543" s="2"/>
      <c r="E543" s="2"/>
      <c r="F543" s="2"/>
      <c r="G543" s="2"/>
      <c r="H543" s="2"/>
      <c r="I543" s="2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</row>
    <row r="544" spans="1:21" ht="12.75" customHeight="1" x14ac:dyDescent="0.25">
      <c r="A544" s="2"/>
      <c r="B544" s="2"/>
      <c r="C544" s="104"/>
      <c r="D544" s="2"/>
      <c r="E544" s="2"/>
      <c r="F544" s="2"/>
      <c r="G544" s="2"/>
      <c r="H544" s="2"/>
      <c r="I544" s="2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</row>
    <row r="545" spans="1:21" ht="12.75" customHeight="1" x14ac:dyDescent="0.25">
      <c r="A545" s="2"/>
      <c r="B545" s="2"/>
      <c r="C545" s="104"/>
      <c r="D545" s="2"/>
      <c r="E545" s="2"/>
      <c r="F545" s="2"/>
      <c r="G545" s="2"/>
      <c r="H545" s="2"/>
      <c r="I545" s="2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</row>
    <row r="546" spans="1:21" ht="12.75" customHeight="1" x14ac:dyDescent="0.25">
      <c r="A546" s="2"/>
      <c r="B546" s="2"/>
      <c r="C546" s="104"/>
      <c r="D546" s="2"/>
      <c r="E546" s="2"/>
      <c r="F546" s="2"/>
      <c r="G546" s="2"/>
      <c r="H546" s="2"/>
      <c r="I546" s="2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</row>
    <row r="547" spans="1:21" ht="12.75" customHeight="1" x14ac:dyDescent="0.25">
      <c r="A547" s="2"/>
      <c r="B547" s="2"/>
      <c r="C547" s="104"/>
      <c r="D547" s="2"/>
      <c r="E547" s="2"/>
      <c r="F547" s="2"/>
      <c r="G547" s="2"/>
      <c r="H547" s="2"/>
      <c r="I547" s="2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</row>
    <row r="548" spans="1:21" ht="12.75" customHeight="1" x14ac:dyDescent="0.25">
      <c r="A548" s="2"/>
      <c r="B548" s="2"/>
      <c r="C548" s="104"/>
      <c r="D548" s="2"/>
      <c r="E548" s="2"/>
      <c r="F548" s="2"/>
      <c r="G548" s="2"/>
      <c r="H548" s="2"/>
      <c r="I548" s="2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</row>
    <row r="549" spans="1:21" ht="12.75" customHeight="1" x14ac:dyDescent="0.25">
      <c r="A549" s="2"/>
      <c r="B549" s="2"/>
      <c r="C549" s="104"/>
      <c r="D549" s="2"/>
      <c r="E549" s="2"/>
      <c r="F549" s="2"/>
      <c r="G549" s="2"/>
      <c r="H549" s="2"/>
      <c r="I549" s="2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</row>
    <row r="550" spans="1:21" ht="12.75" customHeight="1" x14ac:dyDescent="0.25">
      <c r="A550" s="2"/>
      <c r="B550" s="2"/>
      <c r="C550" s="104"/>
      <c r="D550" s="2"/>
      <c r="E550" s="2"/>
      <c r="F550" s="2"/>
      <c r="G550" s="2"/>
      <c r="H550" s="2"/>
      <c r="I550" s="2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</row>
    <row r="551" spans="1:21" ht="12.75" customHeight="1" x14ac:dyDescent="0.25">
      <c r="A551" s="2"/>
      <c r="B551" s="2"/>
      <c r="C551" s="104"/>
      <c r="D551" s="2"/>
      <c r="E551" s="2"/>
      <c r="F551" s="2"/>
      <c r="G551" s="2"/>
      <c r="H551" s="2"/>
      <c r="I551" s="2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</row>
    <row r="552" spans="1:21" ht="12.75" customHeight="1" x14ac:dyDescent="0.25">
      <c r="A552" s="2"/>
      <c r="B552" s="2"/>
      <c r="C552" s="104"/>
      <c r="D552" s="2"/>
      <c r="E552" s="2"/>
      <c r="F552" s="2"/>
      <c r="G552" s="2"/>
      <c r="H552" s="2"/>
      <c r="I552" s="2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</row>
    <row r="553" spans="1:21" ht="12.75" customHeight="1" x14ac:dyDescent="0.25">
      <c r="A553" s="2"/>
      <c r="B553" s="2"/>
      <c r="C553" s="104"/>
      <c r="D553" s="2"/>
      <c r="E553" s="2"/>
      <c r="F553" s="2"/>
      <c r="G553" s="2"/>
      <c r="H553" s="2"/>
      <c r="I553" s="2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</row>
    <row r="554" spans="1:21" ht="12.75" customHeight="1" x14ac:dyDescent="0.25">
      <c r="A554" s="2"/>
      <c r="B554" s="2"/>
      <c r="C554" s="104"/>
      <c r="D554" s="2"/>
      <c r="E554" s="2"/>
      <c r="F554" s="2"/>
      <c r="G554" s="2"/>
      <c r="H554" s="2"/>
      <c r="I554" s="2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</row>
    <row r="555" spans="1:21" ht="12.75" customHeight="1" x14ac:dyDescent="0.25">
      <c r="A555" s="2"/>
      <c r="B555" s="2"/>
      <c r="C555" s="104"/>
      <c r="D555" s="2"/>
      <c r="E555" s="2"/>
      <c r="F555" s="2"/>
      <c r="G555" s="2"/>
      <c r="H555" s="2"/>
      <c r="I555" s="2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</row>
    <row r="556" spans="1:21" ht="12.75" customHeight="1" x14ac:dyDescent="0.25">
      <c r="A556" s="2"/>
      <c r="B556" s="2"/>
      <c r="C556" s="104"/>
      <c r="D556" s="2"/>
      <c r="E556" s="2"/>
      <c r="F556" s="2"/>
      <c r="G556" s="2"/>
      <c r="H556" s="2"/>
      <c r="I556" s="2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</row>
    <row r="557" spans="1:21" ht="12.75" customHeight="1" x14ac:dyDescent="0.25">
      <c r="A557" s="2"/>
      <c r="B557" s="2"/>
      <c r="C557" s="104"/>
      <c r="D557" s="2"/>
      <c r="E557" s="2"/>
      <c r="F557" s="2"/>
      <c r="G557" s="2"/>
      <c r="H557" s="2"/>
      <c r="I557" s="2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</row>
    <row r="558" spans="1:21" ht="12.75" customHeight="1" x14ac:dyDescent="0.25">
      <c r="A558" s="2"/>
      <c r="B558" s="2"/>
      <c r="C558" s="104"/>
      <c r="D558" s="2"/>
      <c r="E558" s="2"/>
      <c r="F558" s="2"/>
      <c r="G558" s="2"/>
      <c r="H558" s="2"/>
      <c r="I558" s="2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</row>
    <row r="559" spans="1:21" ht="12.75" customHeight="1" x14ac:dyDescent="0.25">
      <c r="A559" s="2"/>
      <c r="B559" s="2"/>
      <c r="C559" s="104"/>
      <c r="D559" s="2"/>
      <c r="E559" s="2"/>
      <c r="F559" s="2"/>
      <c r="G559" s="2"/>
      <c r="H559" s="2"/>
      <c r="I559" s="2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</row>
    <row r="560" spans="1:21" ht="12.75" customHeight="1" x14ac:dyDescent="0.25">
      <c r="A560" s="2"/>
      <c r="B560" s="2"/>
      <c r="C560" s="104"/>
      <c r="D560" s="2"/>
      <c r="E560" s="2"/>
      <c r="F560" s="2"/>
      <c r="G560" s="2"/>
      <c r="H560" s="2"/>
      <c r="I560" s="2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</row>
    <row r="561" spans="1:21" ht="12.75" customHeight="1" x14ac:dyDescent="0.25">
      <c r="A561" s="2"/>
      <c r="B561" s="2"/>
      <c r="C561" s="104"/>
      <c r="D561" s="2"/>
      <c r="E561" s="2"/>
      <c r="F561" s="2"/>
      <c r="G561" s="2"/>
      <c r="H561" s="2"/>
      <c r="I561" s="2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</row>
    <row r="562" spans="1:21" ht="12.75" customHeight="1" x14ac:dyDescent="0.25">
      <c r="A562" s="2"/>
      <c r="B562" s="2"/>
      <c r="C562" s="104"/>
      <c r="D562" s="2"/>
      <c r="E562" s="2"/>
      <c r="F562" s="2"/>
      <c r="G562" s="2"/>
      <c r="H562" s="2"/>
      <c r="I562" s="2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</row>
    <row r="563" spans="1:21" ht="12.75" customHeight="1" x14ac:dyDescent="0.25">
      <c r="A563" s="2"/>
      <c r="B563" s="2"/>
      <c r="C563" s="104"/>
      <c r="D563" s="2"/>
      <c r="E563" s="2"/>
      <c r="F563" s="2"/>
      <c r="G563" s="2"/>
      <c r="H563" s="2"/>
      <c r="I563" s="2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</row>
    <row r="564" spans="1:21" ht="12.75" customHeight="1" x14ac:dyDescent="0.25">
      <c r="A564" s="2"/>
      <c r="B564" s="2"/>
      <c r="C564" s="104"/>
      <c r="D564" s="2"/>
      <c r="E564" s="2"/>
      <c r="F564" s="2"/>
      <c r="G564" s="2"/>
      <c r="H564" s="2"/>
      <c r="I564" s="2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</row>
    <row r="565" spans="1:21" ht="12.75" customHeight="1" x14ac:dyDescent="0.25">
      <c r="A565" s="2"/>
      <c r="B565" s="2"/>
      <c r="C565" s="104"/>
      <c r="D565" s="2"/>
      <c r="E565" s="2"/>
      <c r="F565" s="2"/>
      <c r="G565" s="2"/>
      <c r="H565" s="2"/>
      <c r="I565" s="2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</row>
    <row r="566" spans="1:21" ht="12.75" customHeight="1" x14ac:dyDescent="0.25">
      <c r="A566" s="2"/>
      <c r="B566" s="2"/>
      <c r="C566" s="104"/>
      <c r="D566" s="2"/>
      <c r="E566" s="2"/>
      <c r="F566" s="2"/>
      <c r="G566" s="2"/>
      <c r="H566" s="2"/>
      <c r="I566" s="2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</row>
    <row r="567" spans="1:21" ht="12.75" customHeight="1" x14ac:dyDescent="0.25">
      <c r="A567" s="2"/>
      <c r="B567" s="2"/>
      <c r="C567" s="104"/>
      <c r="D567" s="2"/>
      <c r="E567" s="2"/>
      <c r="F567" s="2"/>
      <c r="G567" s="2"/>
      <c r="H567" s="2"/>
      <c r="I567" s="2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</row>
    <row r="568" spans="1:21" ht="12.75" customHeight="1" x14ac:dyDescent="0.25">
      <c r="A568" s="2"/>
      <c r="B568" s="2"/>
      <c r="C568" s="104"/>
      <c r="D568" s="2"/>
      <c r="E568" s="2"/>
      <c r="F568" s="2"/>
      <c r="G568" s="2"/>
      <c r="H568" s="2"/>
      <c r="I568" s="2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</row>
    <row r="569" spans="1:21" ht="12.75" customHeight="1" x14ac:dyDescent="0.25">
      <c r="A569" s="2"/>
      <c r="B569" s="2"/>
      <c r="C569" s="104"/>
      <c r="D569" s="2"/>
      <c r="E569" s="2"/>
      <c r="F569" s="2"/>
      <c r="G569" s="2"/>
      <c r="H569" s="2"/>
      <c r="I569" s="2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</row>
    <row r="570" spans="1:21" ht="12.75" customHeight="1" x14ac:dyDescent="0.25">
      <c r="A570" s="2"/>
      <c r="B570" s="2"/>
      <c r="C570" s="104"/>
      <c r="D570" s="2"/>
      <c r="E570" s="2"/>
      <c r="F570" s="2"/>
      <c r="G570" s="2"/>
      <c r="H570" s="2"/>
      <c r="I570" s="2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</row>
    <row r="571" spans="1:21" ht="12.75" customHeight="1" x14ac:dyDescent="0.25">
      <c r="A571" s="2"/>
      <c r="B571" s="2"/>
      <c r="C571" s="104"/>
      <c r="D571" s="2"/>
      <c r="E571" s="2"/>
      <c r="F571" s="2"/>
      <c r="G571" s="2"/>
      <c r="H571" s="2"/>
      <c r="I571" s="2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</row>
    <row r="572" spans="1:21" ht="12.75" customHeight="1" x14ac:dyDescent="0.25">
      <c r="A572" s="2"/>
      <c r="B572" s="2"/>
      <c r="C572" s="104"/>
      <c r="D572" s="2"/>
      <c r="E572" s="2"/>
      <c r="F572" s="2"/>
      <c r="G572" s="2"/>
      <c r="H572" s="2"/>
      <c r="I572" s="2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</row>
    <row r="573" spans="1:21" ht="12.75" customHeight="1" x14ac:dyDescent="0.25">
      <c r="A573" s="2"/>
      <c r="B573" s="2"/>
      <c r="C573" s="104"/>
      <c r="D573" s="2"/>
      <c r="E573" s="2"/>
      <c r="F573" s="2"/>
      <c r="G573" s="2"/>
      <c r="H573" s="2"/>
      <c r="I573" s="2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</row>
    <row r="574" spans="1:21" ht="12.75" customHeight="1" x14ac:dyDescent="0.25">
      <c r="A574" s="2"/>
      <c r="B574" s="2"/>
      <c r="C574" s="104"/>
      <c r="D574" s="2"/>
      <c r="E574" s="2"/>
      <c r="F574" s="2"/>
      <c r="G574" s="2"/>
      <c r="H574" s="2"/>
      <c r="I574" s="2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</row>
    <row r="575" spans="1:21" ht="12.75" customHeight="1" x14ac:dyDescent="0.25">
      <c r="A575" s="2"/>
      <c r="B575" s="2"/>
      <c r="C575" s="104"/>
      <c r="D575" s="2"/>
      <c r="E575" s="2"/>
      <c r="F575" s="2"/>
      <c r="G575" s="2"/>
      <c r="H575" s="2"/>
      <c r="I575" s="2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</row>
    <row r="576" spans="1:21" ht="12.75" customHeight="1" x14ac:dyDescent="0.25">
      <c r="A576" s="2"/>
      <c r="B576" s="2"/>
      <c r="C576" s="104"/>
      <c r="D576" s="2"/>
      <c r="E576" s="2"/>
      <c r="F576" s="2"/>
      <c r="G576" s="2"/>
      <c r="H576" s="2"/>
      <c r="I576" s="2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</row>
    <row r="577" spans="1:21" ht="12.75" customHeight="1" x14ac:dyDescent="0.25">
      <c r="A577" s="2"/>
      <c r="B577" s="2"/>
      <c r="C577" s="104"/>
      <c r="D577" s="2"/>
      <c r="E577" s="2"/>
      <c r="F577" s="2"/>
      <c r="G577" s="2"/>
      <c r="H577" s="2"/>
      <c r="I577" s="2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</row>
    <row r="578" spans="1:21" ht="12.75" customHeight="1" x14ac:dyDescent="0.25">
      <c r="A578" s="2"/>
      <c r="B578" s="2"/>
      <c r="C578" s="104"/>
      <c r="D578" s="2"/>
      <c r="E578" s="2"/>
      <c r="F578" s="2"/>
      <c r="G578" s="2"/>
      <c r="H578" s="2"/>
      <c r="I578" s="2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</row>
    <row r="579" spans="1:21" ht="12.75" customHeight="1" x14ac:dyDescent="0.25">
      <c r="A579" s="2"/>
      <c r="B579" s="2"/>
      <c r="C579" s="104"/>
      <c r="D579" s="2"/>
      <c r="E579" s="2"/>
      <c r="F579" s="2"/>
      <c r="G579" s="2"/>
      <c r="H579" s="2"/>
      <c r="I579" s="2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</row>
    <row r="580" spans="1:21" ht="12.75" customHeight="1" x14ac:dyDescent="0.25">
      <c r="A580" s="2"/>
      <c r="B580" s="2"/>
      <c r="C580" s="104"/>
      <c r="D580" s="2"/>
      <c r="E580" s="2"/>
      <c r="F580" s="2"/>
      <c r="G580" s="2"/>
      <c r="H580" s="2"/>
      <c r="I580" s="2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</row>
    <row r="581" spans="1:21" ht="12.75" customHeight="1" x14ac:dyDescent="0.25">
      <c r="A581" s="2"/>
      <c r="B581" s="2"/>
      <c r="C581" s="104"/>
      <c r="D581" s="2"/>
      <c r="E581" s="2"/>
      <c r="F581" s="2"/>
      <c r="G581" s="2"/>
      <c r="H581" s="2"/>
      <c r="I581" s="2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</row>
    <row r="582" spans="1:21" ht="12.75" customHeight="1" x14ac:dyDescent="0.25">
      <c r="A582" s="2"/>
      <c r="B582" s="2"/>
      <c r="C582" s="104"/>
      <c r="D582" s="2"/>
      <c r="E582" s="2"/>
      <c r="F582" s="2"/>
      <c r="G582" s="2"/>
      <c r="H582" s="2"/>
      <c r="I582" s="2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</row>
    <row r="583" spans="1:21" ht="12.75" customHeight="1" x14ac:dyDescent="0.25">
      <c r="A583" s="2"/>
      <c r="B583" s="2"/>
      <c r="C583" s="104"/>
      <c r="D583" s="2"/>
      <c r="E583" s="2"/>
      <c r="F583" s="2"/>
      <c r="G583" s="2"/>
      <c r="H583" s="2"/>
      <c r="I583" s="2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</row>
    <row r="584" spans="1:21" ht="12.75" customHeight="1" x14ac:dyDescent="0.25">
      <c r="A584" s="2"/>
      <c r="B584" s="2"/>
      <c r="C584" s="104"/>
      <c r="D584" s="2"/>
      <c r="E584" s="2"/>
      <c r="F584" s="2"/>
      <c r="G584" s="2"/>
      <c r="H584" s="2"/>
      <c r="I584" s="2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</row>
    <row r="585" spans="1:21" ht="12.75" customHeight="1" x14ac:dyDescent="0.25">
      <c r="A585" s="2"/>
      <c r="B585" s="2"/>
      <c r="C585" s="104"/>
      <c r="D585" s="2"/>
      <c r="E585" s="2"/>
      <c r="F585" s="2"/>
      <c r="G585" s="2"/>
      <c r="H585" s="2"/>
      <c r="I585" s="2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</row>
    <row r="586" spans="1:21" ht="12.75" customHeight="1" x14ac:dyDescent="0.25">
      <c r="A586" s="2"/>
      <c r="B586" s="2"/>
      <c r="C586" s="104"/>
      <c r="D586" s="2"/>
      <c r="E586" s="2"/>
      <c r="F586" s="2"/>
      <c r="G586" s="2"/>
      <c r="H586" s="2"/>
      <c r="I586" s="2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</row>
    <row r="587" spans="1:21" ht="12.75" customHeight="1" x14ac:dyDescent="0.25">
      <c r="A587" s="2"/>
      <c r="B587" s="2"/>
      <c r="C587" s="104"/>
      <c r="D587" s="2"/>
      <c r="E587" s="2"/>
      <c r="F587" s="2"/>
      <c r="G587" s="2"/>
      <c r="H587" s="2"/>
      <c r="I587" s="2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</row>
    <row r="588" spans="1:21" ht="12.75" customHeight="1" x14ac:dyDescent="0.25">
      <c r="A588" s="2"/>
      <c r="B588" s="2"/>
      <c r="C588" s="104"/>
      <c r="D588" s="2"/>
      <c r="E588" s="2"/>
      <c r="F588" s="2"/>
      <c r="G588" s="2"/>
      <c r="H588" s="2"/>
      <c r="I588" s="2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</row>
    <row r="589" spans="1:21" ht="12.75" customHeight="1" x14ac:dyDescent="0.25">
      <c r="A589" s="2"/>
      <c r="B589" s="2"/>
      <c r="C589" s="104"/>
      <c r="D589" s="2"/>
      <c r="E589" s="2"/>
      <c r="F589" s="2"/>
      <c r="G589" s="2"/>
      <c r="H589" s="2"/>
      <c r="I589" s="2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</row>
    <row r="590" spans="1:21" ht="12.75" customHeight="1" x14ac:dyDescent="0.25">
      <c r="A590" s="2"/>
      <c r="B590" s="2"/>
      <c r="C590" s="104"/>
      <c r="D590" s="2"/>
      <c r="E590" s="2"/>
      <c r="F590" s="2"/>
      <c r="G590" s="2"/>
      <c r="H590" s="2"/>
      <c r="I590" s="2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</row>
    <row r="591" spans="1:21" ht="12.75" customHeight="1" x14ac:dyDescent="0.25">
      <c r="A591" s="2"/>
      <c r="B591" s="2"/>
      <c r="C591" s="104"/>
      <c r="D591" s="2"/>
      <c r="E591" s="2"/>
      <c r="F591" s="2"/>
      <c r="G591" s="2"/>
      <c r="H591" s="2"/>
      <c r="I591" s="2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</row>
    <row r="592" spans="1:21" ht="12.75" customHeight="1" x14ac:dyDescent="0.25">
      <c r="A592" s="2"/>
      <c r="B592" s="2"/>
      <c r="C592" s="104"/>
      <c r="D592" s="2"/>
      <c r="E592" s="2"/>
      <c r="F592" s="2"/>
      <c r="G592" s="2"/>
      <c r="H592" s="2"/>
      <c r="I592" s="2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</row>
    <row r="593" spans="1:21" ht="12.75" customHeight="1" x14ac:dyDescent="0.25">
      <c r="A593" s="2"/>
      <c r="B593" s="2"/>
      <c r="C593" s="104"/>
      <c r="D593" s="2"/>
      <c r="E593" s="2"/>
      <c r="F593" s="2"/>
      <c r="G593" s="2"/>
      <c r="H593" s="2"/>
      <c r="I593" s="2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</row>
    <row r="594" spans="1:21" ht="12.75" customHeight="1" x14ac:dyDescent="0.25">
      <c r="A594" s="2"/>
      <c r="B594" s="2"/>
      <c r="C594" s="104"/>
      <c r="D594" s="2"/>
      <c r="E594" s="2"/>
      <c r="F594" s="2"/>
      <c r="G594" s="2"/>
      <c r="H594" s="2"/>
      <c r="I594" s="2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</row>
    <row r="595" spans="1:21" ht="12.75" customHeight="1" x14ac:dyDescent="0.25">
      <c r="A595" s="2"/>
      <c r="B595" s="2"/>
      <c r="C595" s="104"/>
      <c r="D595" s="2"/>
      <c r="E595" s="2"/>
      <c r="F595" s="2"/>
      <c r="G595" s="2"/>
      <c r="H595" s="2"/>
      <c r="I595" s="2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</row>
    <row r="596" spans="1:21" ht="12.75" customHeight="1" x14ac:dyDescent="0.25">
      <c r="A596" s="2"/>
      <c r="B596" s="2"/>
      <c r="C596" s="104"/>
      <c r="D596" s="2"/>
      <c r="E596" s="2"/>
      <c r="F596" s="2"/>
      <c r="G596" s="2"/>
      <c r="H596" s="2"/>
      <c r="I596" s="2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</row>
    <row r="597" spans="1:21" ht="12.75" customHeight="1" x14ac:dyDescent="0.25">
      <c r="A597" s="2"/>
      <c r="B597" s="2"/>
      <c r="C597" s="104"/>
      <c r="D597" s="2"/>
      <c r="E597" s="2"/>
      <c r="F597" s="2"/>
      <c r="G597" s="2"/>
      <c r="H597" s="2"/>
      <c r="I597" s="2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</row>
    <row r="598" spans="1:21" ht="12.75" customHeight="1" x14ac:dyDescent="0.25">
      <c r="A598" s="2"/>
      <c r="B598" s="2"/>
      <c r="C598" s="104"/>
      <c r="D598" s="2"/>
      <c r="E598" s="2"/>
      <c r="F598" s="2"/>
      <c r="G598" s="2"/>
      <c r="H598" s="2"/>
      <c r="I598" s="2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</row>
    <row r="599" spans="1:21" ht="12.75" customHeight="1" x14ac:dyDescent="0.25">
      <c r="A599" s="2"/>
      <c r="B599" s="2"/>
      <c r="C599" s="104"/>
      <c r="D599" s="2"/>
      <c r="E599" s="2"/>
      <c r="F599" s="2"/>
      <c r="G599" s="2"/>
      <c r="H599" s="2"/>
      <c r="I599" s="2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</row>
    <row r="600" spans="1:21" ht="12.75" customHeight="1" x14ac:dyDescent="0.25">
      <c r="A600" s="2"/>
      <c r="B600" s="2"/>
      <c r="C600" s="104"/>
      <c r="D600" s="2"/>
      <c r="E600" s="2"/>
      <c r="F600" s="2"/>
      <c r="G600" s="2"/>
      <c r="H600" s="2"/>
      <c r="I600" s="2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</row>
    <row r="601" spans="1:21" ht="12.75" customHeight="1" x14ac:dyDescent="0.25">
      <c r="A601" s="2"/>
      <c r="B601" s="2"/>
      <c r="C601" s="104"/>
      <c r="D601" s="2"/>
      <c r="E601" s="2"/>
      <c r="F601" s="2"/>
      <c r="G601" s="2"/>
      <c r="H601" s="2"/>
      <c r="I601" s="2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</row>
    <row r="602" spans="1:21" ht="12.75" customHeight="1" x14ac:dyDescent="0.25">
      <c r="A602" s="2"/>
      <c r="B602" s="2"/>
      <c r="C602" s="104"/>
      <c r="D602" s="2"/>
      <c r="E602" s="2"/>
      <c r="F602" s="2"/>
      <c r="G602" s="2"/>
      <c r="H602" s="2"/>
      <c r="I602" s="2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</row>
    <row r="603" spans="1:21" ht="12.75" customHeight="1" x14ac:dyDescent="0.25">
      <c r="A603" s="2"/>
      <c r="B603" s="2"/>
      <c r="C603" s="104"/>
      <c r="D603" s="2"/>
      <c r="E603" s="2"/>
      <c r="F603" s="2"/>
      <c r="G603" s="2"/>
      <c r="H603" s="2"/>
      <c r="I603" s="2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</row>
    <row r="604" spans="1:21" ht="12.75" customHeight="1" x14ac:dyDescent="0.25">
      <c r="A604" s="2"/>
      <c r="B604" s="2"/>
      <c r="C604" s="104"/>
      <c r="D604" s="2"/>
      <c r="E604" s="2"/>
      <c r="F604" s="2"/>
      <c r="G604" s="2"/>
      <c r="H604" s="2"/>
      <c r="I604" s="2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</row>
    <row r="605" spans="1:21" ht="12.75" customHeight="1" x14ac:dyDescent="0.25">
      <c r="A605" s="2"/>
      <c r="B605" s="2"/>
      <c r="C605" s="104"/>
      <c r="D605" s="2"/>
      <c r="E605" s="2"/>
      <c r="F605" s="2"/>
      <c r="G605" s="2"/>
      <c r="H605" s="2"/>
      <c r="I605" s="2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</row>
    <row r="606" spans="1:21" ht="12.75" customHeight="1" x14ac:dyDescent="0.25">
      <c r="A606" s="2"/>
      <c r="B606" s="2"/>
      <c r="C606" s="104"/>
      <c r="D606" s="2"/>
      <c r="E606" s="2"/>
      <c r="F606" s="2"/>
      <c r="G606" s="2"/>
      <c r="H606" s="2"/>
      <c r="I606" s="2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</row>
    <row r="607" spans="1:21" ht="12.75" customHeight="1" x14ac:dyDescent="0.25">
      <c r="A607" s="2"/>
      <c r="B607" s="2"/>
      <c r="C607" s="104"/>
      <c r="D607" s="2"/>
      <c r="E607" s="2"/>
      <c r="F607" s="2"/>
      <c r="G607" s="2"/>
      <c r="H607" s="2"/>
      <c r="I607" s="2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</row>
    <row r="608" spans="1:21" ht="12.75" customHeight="1" x14ac:dyDescent="0.25">
      <c r="A608" s="2"/>
      <c r="B608" s="2"/>
      <c r="C608" s="104"/>
      <c r="D608" s="2"/>
      <c r="E608" s="2"/>
      <c r="F608" s="2"/>
      <c r="G608" s="2"/>
      <c r="H608" s="2"/>
      <c r="I608" s="2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</row>
    <row r="609" spans="1:21" ht="12.75" customHeight="1" x14ac:dyDescent="0.25">
      <c r="A609" s="2"/>
      <c r="B609" s="2"/>
      <c r="C609" s="104"/>
      <c r="D609" s="2"/>
      <c r="E609" s="2"/>
      <c r="F609" s="2"/>
      <c r="G609" s="2"/>
      <c r="H609" s="2"/>
      <c r="I609" s="2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</row>
    <row r="610" spans="1:21" ht="12.75" customHeight="1" x14ac:dyDescent="0.25">
      <c r="A610" s="2"/>
      <c r="B610" s="2"/>
      <c r="C610" s="104"/>
      <c r="D610" s="2"/>
      <c r="E610" s="2"/>
      <c r="F610" s="2"/>
      <c r="G610" s="2"/>
      <c r="H610" s="2"/>
      <c r="I610" s="2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</row>
    <row r="611" spans="1:21" ht="12.75" customHeight="1" x14ac:dyDescent="0.25">
      <c r="A611" s="2"/>
      <c r="B611" s="2"/>
      <c r="C611" s="104"/>
      <c r="D611" s="2"/>
      <c r="E611" s="2"/>
      <c r="F611" s="2"/>
      <c r="G611" s="2"/>
      <c r="H611" s="2"/>
      <c r="I611" s="2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</row>
    <row r="612" spans="1:21" ht="12.75" customHeight="1" x14ac:dyDescent="0.25">
      <c r="A612" s="2"/>
      <c r="B612" s="2"/>
      <c r="C612" s="104"/>
      <c r="D612" s="2"/>
      <c r="E612" s="2"/>
      <c r="F612" s="2"/>
      <c r="G612" s="2"/>
      <c r="H612" s="2"/>
      <c r="I612" s="2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</row>
    <row r="613" spans="1:21" ht="12.75" customHeight="1" x14ac:dyDescent="0.25">
      <c r="A613" s="2"/>
      <c r="B613" s="2"/>
      <c r="C613" s="104"/>
      <c r="D613" s="2"/>
      <c r="E613" s="2"/>
      <c r="F613" s="2"/>
      <c r="G613" s="2"/>
      <c r="H613" s="2"/>
      <c r="I613" s="2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</row>
    <row r="614" spans="1:21" ht="12.75" customHeight="1" x14ac:dyDescent="0.25">
      <c r="A614" s="2"/>
      <c r="B614" s="2"/>
      <c r="C614" s="104"/>
      <c r="D614" s="2"/>
      <c r="E614" s="2"/>
      <c r="F614" s="2"/>
      <c r="G614" s="2"/>
      <c r="H614" s="2"/>
      <c r="I614" s="2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</row>
    <row r="615" spans="1:21" ht="12.75" customHeight="1" x14ac:dyDescent="0.25">
      <c r="A615" s="2"/>
      <c r="B615" s="2"/>
      <c r="C615" s="104"/>
      <c r="D615" s="2"/>
      <c r="E615" s="2"/>
      <c r="F615" s="2"/>
      <c r="G615" s="2"/>
      <c r="H615" s="2"/>
      <c r="I615" s="2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</row>
    <row r="616" spans="1:21" ht="12.75" customHeight="1" x14ac:dyDescent="0.25">
      <c r="A616" s="2"/>
      <c r="B616" s="2"/>
      <c r="C616" s="104"/>
      <c r="D616" s="2"/>
      <c r="E616" s="2"/>
      <c r="F616" s="2"/>
      <c r="G616" s="2"/>
      <c r="H616" s="2"/>
      <c r="I616" s="2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</row>
    <row r="617" spans="1:21" ht="12.75" customHeight="1" x14ac:dyDescent="0.25">
      <c r="A617" s="2"/>
      <c r="B617" s="2"/>
      <c r="C617" s="104"/>
      <c r="D617" s="2"/>
      <c r="E617" s="2"/>
      <c r="F617" s="2"/>
      <c r="G617" s="2"/>
      <c r="H617" s="2"/>
      <c r="I617" s="2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</row>
    <row r="618" spans="1:21" ht="12.75" customHeight="1" x14ac:dyDescent="0.25">
      <c r="A618" s="2"/>
      <c r="B618" s="2"/>
      <c r="C618" s="104"/>
      <c r="D618" s="2"/>
      <c r="E618" s="2"/>
      <c r="F618" s="2"/>
      <c r="G618" s="2"/>
      <c r="H618" s="2"/>
      <c r="I618" s="2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</row>
    <row r="619" spans="1:21" ht="12.75" customHeight="1" x14ac:dyDescent="0.25">
      <c r="A619" s="2"/>
      <c r="B619" s="2"/>
      <c r="C619" s="104"/>
      <c r="D619" s="2"/>
      <c r="E619" s="2"/>
      <c r="F619" s="2"/>
      <c r="G619" s="2"/>
      <c r="H619" s="2"/>
      <c r="I619" s="2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</row>
    <row r="620" spans="1:21" ht="12.75" customHeight="1" x14ac:dyDescent="0.25">
      <c r="A620" s="2"/>
      <c r="B620" s="2"/>
      <c r="C620" s="104"/>
      <c r="D620" s="2"/>
      <c r="E620" s="2"/>
      <c r="F620" s="2"/>
      <c r="G620" s="2"/>
      <c r="H620" s="2"/>
      <c r="I620" s="2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</row>
    <row r="621" spans="1:21" ht="12.75" customHeight="1" x14ac:dyDescent="0.25">
      <c r="A621" s="2"/>
      <c r="B621" s="2"/>
      <c r="C621" s="104"/>
      <c r="D621" s="2"/>
      <c r="E621" s="2"/>
      <c r="F621" s="2"/>
      <c r="G621" s="2"/>
      <c r="H621" s="2"/>
      <c r="I621" s="2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</row>
    <row r="622" spans="1:21" ht="12.75" customHeight="1" x14ac:dyDescent="0.25">
      <c r="A622" s="2"/>
      <c r="B622" s="2"/>
      <c r="C622" s="104"/>
      <c r="D622" s="2"/>
      <c r="E622" s="2"/>
      <c r="F622" s="2"/>
      <c r="G622" s="2"/>
      <c r="H622" s="2"/>
      <c r="I622" s="2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</row>
    <row r="623" spans="1:21" ht="12.75" customHeight="1" x14ac:dyDescent="0.25">
      <c r="A623" s="2"/>
      <c r="B623" s="2"/>
      <c r="C623" s="104"/>
      <c r="D623" s="2"/>
      <c r="E623" s="2"/>
      <c r="F623" s="2"/>
      <c r="G623" s="2"/>
      <c r="H623" s="2"/>
      <c r="I623" s="2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</row>
    <row r="624" spans="1:21" ht="12.75" customHeight="1" x14ac:dyDescent="0.25">
      <c r="A624" s="2"/>
      <c r="B624" s="2"/>
      <c r="C624" s="104"/>
      <c r="D624" s="2"/>
      <c r="E624" s="2"/>
      <c r="F624" s="2"/>
      <c r="G624" s="2"/>
      <c r="H624" s="2"/>
      <c r="I624" s="2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</row>
    <row r="625" spans="1:21" ht="12.75" customHeight="1" x14ac:dyDescent="0.25">
      <c r="A625" s="2"/>
      <c r="B625" s="2"/>
      <c r="C625" s="104"/>
      <c r="D625" s="2"/>
      <c r="E625" s="2"/>
      <c r="F625" s="2"/>
      <c r="G625" s="2"/>
      <c r="H625" s="2"/>
      <c r="I625" s="2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</row>
    <row r="626" spans="1:21" ht="12.75" customHeight="1" x14ac:dyDescent="0.25">
      <c r="A626" s="2"/>
      <c r="B626" s="2"/>
      <c r="C626" s="104"/>
      <c r="D626" s="2"/>
      <c r="E626" s="2"/>
      <c r="F626" s="2"/>
      <c r="G626" s="2"/>
      <c r="H626" s="2"/>
      <c r="I626" s="2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</row>
    <row r="627" spans="1:21" ht="12.75" customHeight="1" x14ac:dyDescent="0.25">
      <c r="A627" s="2"/>
      <c r="B627" s="2"/>
      <c r="C627" s="104"/>
      <c r="D627" s="2"/>
      <c r="E627" s="2"/>
      <c r="F627" s="2"/>
      <c r="G627" s="2"/>
      <c r="H627" s="2"/>
      <c r="I627" s="2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</row>
    <row r="628" spans="1:21" ht="12.75" customHeight="1" x14ac:dyDescent="0.25">
      <c r="A628" s="2"/>
      <c r="B628" s="2"/>
      <c r="C628" s="104"/>
      <c r="D628" s="2"/>
      <c r="E628" s="2"/>
      <c r="F628" s="2"/>
      <c r="G628" s="2"/>
      <c r="H628" s="2"/>
      <c r="I628" s="2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</row>
    <row r="629" spans="1:21" ht="12.75" customHeight="1" x14ac:dyDescent="0.25">
      <c r="A629" s="2"/>
      <c r="B629" s="2"/>
      <c r="C629" s="104"/>
      <c r="D629" s="2"/>
      <c r="E629" s="2"/>
      <c r="F629" s="2"/>
      <c r="G629" s="2"/>
      <c r="H629" s="2"/>
      <c r="I629" s="2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</row>
    <row r="630" spans="1:21" ht="12.75" customHeight="1" x14ac:dyDescent="0.25">
      <c r="A630" s="2"/>
      <c r="B630" s="2"/>
      <c r="C630" s="104"/>
      <c r="D630" s="2"/>
      <c r="E630" s="2"/>
      <c r="F630" s="2"/>
      <c r="G630" s="2"/>
      <c r="H630" s="2"/>
      <c r="I630" s="2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</row>
    <row r="631" spans="1:21" ht="12.75" customHeight="1" x14ac:dyDescent="0.25">
      <c r="A631" s="2"/>
      <c r="B631" s="2"/>
      <c r="C631" s="104"/>
      <c r="D631" s="2"/>
      <c r="E631" s="2"/>
      <c r="F631" s="2"/>
      <c r="G631" s="2"/>
      <c r="H631" s="2"/>
      <c r="I631" s="2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</row>
    <row r="632" spans="1:21" ht="12.75" customHeight="1" x14ac:dyDescent="0.25">
      <c r="A632" s="2"/>
      <c r="B632" s="2"/>
      <c r="C632" s="104"/>
      <c r="D632" s="2"/>
      <c r="E632" s="2"/>
      <c r="F632" s="2"/>
      <c r="G632" s="2"/>
      <c r="H632" s="2"/>
      <c r="I632" s="2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</row>
    <row r="633" spans="1:21" ht="12.75" customHeight="1" x14ac:dyDescent="0.25">
      <c r="A633" s="2"/>
      <c r="B633" s="2"/>
      <c r="C633" s="104"/>
      <c r="D633" s="2"/>
      <c r="E633" s="2"/>
      <c r="F633" s="2"/>
      <c r="G633" s="2"/>
      <c r="H633" s="2"/>
      <c r="I633" s="2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</row>
    <row r="634" spans="1:21" ht="12.75" customHeight="1" x14ac:dyDescent="0.25">
      <c r="A634" s="2"/>
      <c r="B634" s="2"/>
      <c r="C634" s="104"/>
      <c r="D634" s="2"/>
      <c r="E634" s="2"/>
      <c r="F634" s="2"/>
      <c r="G634" s="2"/>
      <c r="H634" s="2"/>
      <c r="I634" s="2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</row>
    <row r="635" spans="1:21" ht="12.75" customHeight="1" x14ac:dyDescent="0.25">
      <c r="A635" s="2"/>
      <c r="B635" s="2"/>
      <c r="C635" s="104"/>
      <c r="D635" s="2"/>
      <c r="E635" s="2"/>
      <c r="F635" s="2"/>
      <c r="G635" s="2"/>
      <c r="H635" s="2"/>
      <c r="I635" s="2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</row>
    <row r="636" spans="1:21" ht="12.75" customHeight="1" x14ac:dyDescent="0.25">
      <c r="A636" s="2"/>
      <c r="B636" s="2"/>
      <c r="C636" s="104"/>
      <c r="D636" s="2"/>
      <c r="E636" s="2"/>
      <c r="F636" s="2"/>
      <c r="G636" s="2"/>
      <c r="H636" s="2"/>
      <c r="I636" s="2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</row>
    <row r="637" spans="1:21" ht="12.75" customHeight="1" x14ac:dyDescent="0.25">
      <c r="A637" s="2"/>
      <c r="B637" s="2"/>
      <c r="C637" s="104"/>
      <c r="D637" s="2"/>
      <c r="E637" s="2"/>
      <c r="F637" s="2"/>
      <c r="G637" s="2"/>
      <c r="H637" s="2"/>
      <c r="I637" s="2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</row>
    <row r="638" spans="1:21" ht="12.75" customHeight="1" x14ac:dyDescent="0.25">
      <c r="A638" s="2"/>
      <c r="B638" s="2"/>
      <c r="C638" s="104"/>
      <c r="D638" s="2"/>
      <c r="E638" s="2"/>
      <c r="F638" s="2"/>
      <c r="G638" s="2"/>
      <c r="H638" s="2"/>
      <c r="I638" s="2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</row>
    <row r="639" spans="1:21" ht="12.75" customHeight="1" x14ac:dyDescent="0.25">
      <c r="A639" s="2"/>
      <c r="B639" s="2"/>
      <c r="C639" s="104"/>
      <c r="D639" s="2"/>
      <c r="E639" s="2"/>
      <c r="F639" s="2"/>
      <c r="G639" s="2"/>
      <c r="H639" s="2"/>
      <c r="I639" s="2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</row>
    <row r="640" spans="1:21" ht="12.75" customHeight="1" x14ac:dyDescent="0.25">
      <c r="A640" s="2"/>
      <c r="B640" s="2"/>
      <c r="C640" s="104"/>
      <c r="D640" s="2"/>
      <c r="E640" s="2"/>
      <c r="F640" s="2"/>
      <c r="G640" s="2"/>
      <c r="H640" s="2"/>
      <c r="I640" s="2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</row>
    <row r="641" spans="1:21" ht="12.75" customHeight="1" x14ac:dyDescent="0.25">
      <c r="A641" s="2"/>
      <c r="B641" s="2"/>
      <c r="C641" s="104"/>
      <c r="D641" s="2"/>
      <c r="E641" s="2"/>
      <c r="F641" s="2"/>
      <c r="G641" s="2"/>
      <c r="H641" s="2"/>
      <c r="I641" s="2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</row>
    <row r="642" spans="1:21" ht="12.75" customHeight="1" x14ac:dyDescent="0.25">
      <c r="A642" s="2"/>
      <c r="B642" s="2"/>
      <c r="C642" s="104"/>
      <c r="D642" s="2"/>
      <c r="E642" s="2"/>
      <c r="F642" s="2"/>
      <c r="G642" s="2"/>
      <c r="H642" s="2"/>
      <c r="I642" s="2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</row>
    <row r="643" spans="1:21" ht="12.75" customHeight="1" x14ac:dyDescent="0.25">
      <c r="A643" s="2"/>
      <c r="B643" s="2"/>
      <c r="C643" s="104"/>
      <c r="D643" s="2"/>
      <c r="E643" s="2"/>
      <c r="F643" s="2"/>
      <c r="G643" s="2"/>
      <c r="H643" s="2"/>
      <c r="I643" s="2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</row>
    <row r="644" spans="1:21" ht="12.75" customHeight="1" x14ac:dyDescent="0.25">
      <c r="A644" s="2"/>
      <c r="B644" s="2"/>
      <c r="C644" s="104"/>
      <c r="D644" s="2"/>
      <c r="E644" s="2"/>
      <c r="F644" s="2"/>
      <c r="G644" s="2"/>
      <c r="H644" s="2"/>
      <c r="I644" s="2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</row>
    <row r="645" spans="1:21" ht="12.75" customHeight="1" x14ac:dyDescent="0.25">
      <c r="A645" s="2"/>
      <c r="B645" s="2"/>
      <c r="C645" s="104"/>
      <c r="D645" s="2"/>
      <c r="E645" s="2"/>
      <c r="F645" s="2"/>
      <c r="G645" s="2"/>
      <c r="H645" s="2"/>
      <c r="I645" s="2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</row>
    <row r="646" spans="1:21" ht="12.75" customHeight="1" x14ac:dyDescent="0.25">
      <c r="A646" s="2"/>
      <c r="B646" s="2"/>
      <c r="C646" s="104"/>
      <c r="D646" s="2"/>
      <c r="E646" s="2"/>
      <c r="F646" s="2"/>
      <c r="G646" s="2"/>
      <c r="H646" s="2"/>
      <c r="I646" s="2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</row>
    <row r="647" spans="1:21" ht="12.75" customHeight="1" x14ac:dyDescent="0.25">
      <c r="A647" s="2"/>
      <c r="B647" s="2"/>
      <c r="C647" s="104"/>
      <c r="D647" s="2"/>
      <c r="E647" s="2"/>
      <c r="F647" s="2"/>
      <c r="G647" s="2"/>
      <c r="H647" s="2"/>
      <c r="I647" s="2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</row>
    <row r="648" spans="1:21" ht="12.75" customHeight="1" x14ac:dyDescent="0.25">
      <c r="A648" s="2"/>
      <c r="B648" s="2"/>
      <c r="C648" s="104"/>
      <c r="D648" s="2"/>
      <c r="E648" s="2"/>
      <c r="F648" s="2"/>
      <c r="G648" s="2"/>
      <c r="H648" s="2"/>
      <c r="I648" s="2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</row>
    <row r="649" spans="1:21" ht="12.75" customHeight="1" x14ac:dyDescent="0.25">
      <c r="A649" s="2"/>
      <c r="B649" s="2"/>
      <c r="C649" s="104"/>
      <c r="D649" s="2"/>
      <c r="E649" s="2"/>
      <c r="F649" s="2"/>
      <c r="G649" s="2"/>
      <c r="H649" s="2"/>
      <c r="I649" s="2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</row>
    <row r="650" spans="1:21" ht="12.75" customHeight="1" x14ac:dyDescent="0.25">
      <c r="A650" s="2"/>
      <c r="B650" s="2"/>
      <c r="C650" s="104"/>
      <c r="D650" s="2"/>
      <c r="E650" s="2"/>
      <c r="F650" s="2"/>
      <c r="G650" s="2"/>
      <c r="H650" s="2"/>
      <c r="I650" s="2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</row>
    <row r="651" spans="1:21" ht="12.75" customHeight="1" x14ac:dyDescent="0.25">
      <c r="A651" s="2"/>
      <c r="B651" s="2"/>
      <c r="C651" s="104"/>
      <c r="D651" s="2"/>
      <c r="E651" s="2"/>
      <c r="F651" s="2"/>
      <c r="G651" s="2"/>
      <c r="H651" s="2"/>
      <c r="I651" s="2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</row>
    <row r="652" spans="1:21" ht="12.75" customHeight="1" x14ac:dyDescent="0.25">
      <c r="A652" s="2"/>
      <c r="B652" s="2"/>
      <c r="C652" s="104"/>
      <c r="D652" s="2"/>
      <c r="E652" s="2"/>
      <c r="F652" s="2"/>
      <c r="G652" s="2"/>
      <c r="H652" s="2"/>
      <c r="I652" s="2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</row>
    <row r="653" spans="1:21" ht="12.75" customHeight="1" x14ac:dyDescent="0.25">
      <c r="A653" s="2"/>
      <c r="B653" s="2"/>
      <c r="C653" s="104"/>
      <c r="D653" s="2"/>
      <c r="E653" s="2"/>
      <c r="F653" s="2"/>
      <c r="G653" s="2"/>
      <c r="H653" s="2"/>
      <c r="I653" s="2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</row>
    <row r="654" spans="1:21" ht="12.75" customHeight="1" x14ac:dyDescent="0.25">
      <c r="A654" s="2"/>
      <c r="B654" s="2"/>
      <c r="C654" s="104"/>
      <c r="D654" s="2"/>
      <c r="E654" s="2"/>
      <c r="F654" s="2"/>
      <c r="G654" s="2"/>
      <c r="H654" s="2"/>
      <c r="I654" s="2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</row>
    <row r="655" spans="1:21" ht="12.75" customHeight="1" x14ac:dyDescent="0.25">
      <c r="A655" s="2"/>
      <c r="B655" s="2"/>
      <c r="C655" s="104"/>
      <c r="D655" s="2"/>
      <c r="E655" s="2"/>
      <c r="F655" s="2"/>
      <c r="G655" s="2"/>
      <c r="H655" s="2"/>
      <c r="I655" s="2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</row>
    <row r="656" spans="1:21" ht="12.75" customHeight="1" x14ac:dyDescent="0.25">
      <c r="A656" s="2"/>
      <c r="B656" s="2"/>
      <c r="C656" s="104"/>
      <c r="D656" s="2"/>
      <c r="E656" s="2"/>
      <c r="F656" s="2"/>
      <c r="G656" s="2"/>
      <c r="H656" s="2"/>
      <c r="I656" s="2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</row>
    <row r="657" spans="1:21" ht="12.75" customHeight="1" x14ac:dyDescent="0.25">
      <c r="A657" s="2"/>
      <c r="B657" s="2"/>
      <c r="C657" s="104"/>
      <c r="D657" s="2"/>
      <c r="E657" s="2"/>
      <c r="F657" s="2"/>
      <c r="G657" s="2"/>
      <c r="H657" s="2"/>
      <c r="I657" s="2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</row>
    <row r="658" spans="1:21" ht="12.75" customHeight="1" x14ac:dyDescent="0.25">
      <c r="A658" s="2"/>
      <c r="B658" s="2"/>
      <c r="C658" s="104"/>
      <c r="D658" s="2"/>
      <c r="E658" s="2"/>
      <c r="F658" s="2"/>
      <c r="G658" s="2"/>
      <c r="H658" s="2"/>
      <c r="I658" s="2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</row>
    <row r="659" spans="1:21" ht="12.75" customHeight="1" x14ac:dyDescent="0.25">
      <c r="A659" s="2"/>
      <c r="B659" s="2"/>
      <c r="C659" s="104"/>
      <c r="D659" s="2"/>
      <c r="E659" s="2"/>
      <c r="F659" s="2"/>
      <c r="G659" s="2"/>
      <c r="H659" s="2"/>
      <c r="I659" s="2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</row>
    <row r="660" spans="1:21" ht="12.75" customHeight="1" x14ac:dyDescent="0.25">
      <c r="A660" s="2"/>
      <c r="B660" s="2"/>
      <c r="C660" s="104"/>
      <c r="D660" s="2"/>
      <c r="E660" s="2"/>
      <c r="F660" s="2"/>
      <c r="G660" s="2"/>
      <c r="H660" s="2"/>
      <c r="I660" s="2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</row>
    <row r="661" spans="1:21" ht="12.75" customHeight="1" x14ac:dyDescent="0.25">
      <c r="A661" s="2"/>
      <c r="B661" s="2"/>
      <c r="C661" s="104"/>
      <c r="D661" s="2"/>
      <c r="E661" s="2"/>
      <c r="F661" s="2"/>
      <c r="G661" s="2"/>
      <c r="H661" s="2"/>
      <c r="I661" s="2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</row>
    <row r="662" spans="1:21" ht="12.75" customHeight="1" x14ac:dyDescent="0.25">
      <c r="A662" s="2"/>
      <c r="B662" s="2"/>
      <c r="C662" s="104"/>
      <c r="D662" s="2"/>
      <c r="E662" s="2"/>
      <c r="F662" s="2"/>
      <c r="G662" s="2"/>
      <c r="H662" s="2"/>
      <c r="I662" s="2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</row>
    <row r="663" spans="1:21" ht="12.75" customHeight="1" x14ac:dyDescent="0.25">
      <c r="A663" s="2"/>
      <c r="B663" s="2"/>
      <c r="C663" s="104"/>
      <c r="D663" s="2"/>
      <c r="E663" s="2"/>
      <c r="F663" s="2"/>
      <c r="G663" s="2"/>
      <c r="H663" s="2"/>
      <c r="I663" s="2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</row>
    <row r="664" spans="1:21" ht="12.75" customHeight="1" x14ac:dyDescent="0.25">
      <c r="A664" s="2"/>
      <c r="B664" s="2"/>
      <c r="C664" s="104"/>
      <c r="D664" s="2"/>
      <c r="E664" s="2"/>
      <c r="F664" s="2"/>
      <c r="G664" s="2"/>
      <c r="H664" s="2"/>
      <c r="I664" s="2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</row>
    <row r="665" spans="1:21" ht="12.75" customHeight="1" x14ac:dyDescent="0.25">
      <c r="A665" s="2"/>
      <c r="B665" s="2"/>
      <c r="C665" s="104"/>
      <c r="D665" s="2"/>
      <c r="E665" s="2"/>
      <c r="F665" s="2"/>
      <c r="G665" s="2"/>
      <c r="H665" s="2"/>
      <c r="I665" s="2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</row>
    <row r="666" spans="1:21" ht="12.75" customHeight="1" x14ac:dyDescent="0.25">
      <c r="A666" s="2"/>
      <c r="B666" s="2"/>
      <c r="C666" s="104"/>
      <c r="D666" s="2"/>
      <c r="E666" s="2"/>
      <c r="F666" s="2"/>
      <c r="G666" s="2"/>
      <c r="H666" s="2"/>
      <c r="I666" s="2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</row>
    <row r="667" spans="1:21" ht="12.75" customHeight="1" x14ac:dyDescent="0.25">
      <c r="A667" s="2"/>
      <c r="B667" s="2"/>
      <c r="C667" s="104"/>
      <c r="D667" s="2"/>
      <c r="E667" s="2"/>
      <c r="F667" s="2"/>
      <c r="G667" s="2"/>
      <c r="H667" s="2"/>
      <c r="I667" s="2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</row>
    <row r="668" spans="1:21" ht="12.75" customHeight="1" x14ac:dyDescent="0.25">
      <c r="A668" s="2"/>
      <c r="B668" s="2"/>
      <c r="C668" s="104"/>
      <c r="D668" s="2"/>
      <c r="E668" s="2"/>
      <c r="F668" s="2"/>
      <c r="G668" s="2"/>
      <c r="H668" s="2"/>
      <c r="I668" s="2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</row>
    <row r="669" spans="1:21" ht="12.75" customHeight="1" x14ac:dyDescent="0.25">
      <c r="A669" s="2"/>
      <c r="B669" s="2"/>
      <c r="C669" s="104"/>
      <c r="D669" s="2"/>
      <c r="E669" s="2"/>
      <c r="F669" s="2"/>
      <c r="G669" s="2"/>
      <c r="H669" s="2"/>
      <c r="I669" s="2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</row>
    <row r="670" spans="1:21" ht="12.75" customHeight="1" x14ac:dyDescent="0.25">
      <c r="A670" s="2"/>
      <c r="B670" s="2"/>
      <c r="C670" s="104"/>
      <c r="D670" s="2"/>
      <c r="E670" s="2"/>
      <c r="F670" s="2"/>
      <c r="G670" s="2"/>
      <c r="H670" s="2"/>
      <c r="I670" s="2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</row>
    <row r="671" spans="1:21" ht="12.75" customHeight="1" x14ac:dyDescent="0.25">
      <c r="A671" s="2"/>
      <c r="B671" s="2"/>
      <c r="C671" s="104"/>
      <c r="D671" s="2"/>
      <c r="E671" s="2"/>
      <c r="F671" s="2"/>
      <c r="G671" s="2"/>
      <c r="H671" s="2"/>
      <c r="I671" s="2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</row>
    <row r="672" spans="1:21" ht="12.75" customHeight="1" x14ac:dyDescent="0.25">
      <c r="A672" s="2"/>
      <c r="B672" s="2"/>
      <c r="C672" s="104"/>
      <c r="D672" s="2"/>
      <c r="E672" s="2"/>
      <c r="F672" s="2"/>
      <c r="G672" s="2"/>
      <c r="H672" s="2"/>
      <c r="I672" s="2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</row>
    <row r="673" spans="1:21" ht="12.75" customHeight="1" x14ac:dyDescent="0.25">
      <c r="A673" s="2"/>
      <c r="B673" s="2"/>
      <c r="C673" s="104"/>
      <c r="D673" s="2"/>
      <c r="E673" s="2"/>
      <c r="F673" s="2"/>
      <c r="G673" s="2"/>
      <c r="H673" s="2"/>
      <c r="I673" s="2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</row>
    <row r="674" spans="1:21" ht="12.75" customHeight="1" x14ac:dyDescent="0.25">
      <c r="A674" s="2"/>
      <c r="B674" s="2"/>
      <c r="C674" s="104"/>
      <c r="D674" s="2"/>
      <c r="E674" s="2"/>
      <c r="F674" s="2"/>
      <c r="G674" s="2"/>
      <c r="H674" s="2"/>
      <c r="I674" s="2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</row>
    <row r="675" spans="1:21" ht="12.75" customHeight="1" x14ac:dyDescent="0.25">
      <c r="A675" s="2"/>
      <c r="B675" s="2"/>
      <c r="C675" s="104"/>
      <c r="D675" s="2"/>
      <c r="E675" s="2"/>
      <c r="F675" s="2"/>
      <c r="G675" s="2"/>
      <c r="H675" s="2"/>
      <c r="I675" s="2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</row>
    <row r="676" spans="1:21" ht="12.75" customHeight="1" x14ac:dyDescent="0.25">
      <c r="A676" s="2"/>
      <c r="B676" s="2"/>
      <c r="C676" s="104"/>
      <c r="D676" s="2"/>
      <c r="E676" s="2"/>
      <c r="F676" s="2"/>
      <c r="G676" s="2"/>
      <c r="H676" s="2"/>
      <c r="I676" s="2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</row>
    <row r="677" spans="1:21" ht="12.75" customHeight="1" x14ac:dyDescent="0.25">
      <c r="A677" s="2"/>
      <c r="B677" s="2"/>
      <c r="C677" s="104"/>
      <c r="D677" s="2"/>
      <c r="E677" s="2"/>
      <c r="F677" s="2"/>
      <c r="G677" s="2"/>
      <c r="H677" s="2"/>
      <c r="I677" s="2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</row>
    <row r="678" spans="1:21" ht="12.75" customHeight="1" x14ac:dyDescent="0.25">
      <c r="A678" s="2"/>
      <c r="B678" s="2"/>
      <c r="C678" s="104"/>
      <c r="D678" s="2"/>
      <c r="E678" s="2"/>
      <c r="F678" s="2"/>
      <c r="G678" s="2"/>
      <c r="H678" s="2"/>
      <c r="I678" s="2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</row>
    <row r="679" spans="1:21" ht="12.75" customHeight="1" x14ac:dyDescent="0.25">
      <c r="A679" s="2"/>
      <c r="B679" s="2"/>
      <c r="C679" s="104"/>
      <c r="D679" s="2"/>
      <c r="E679" s="2"/>
      <c r="F679" s="2"/>
      <c r="G679" s="2"/>
      <c r="H679" s="2"/>
      <c r="I679" s="2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</row>
    <row r="680" spans="1:21" ht="12.75" customHeight="1" x14ac:dyDescent="0.25">
      <c r="A680" s="2"/>
      <c r="B680" s="2"/>
      <c r="C680" s="104"/>
      <c r="D680" s="2"/>
      <c r="E680" s="2"/>
      <c r="F680" s="2"/>
      <c r="G680" s="2"/>
      <c r="H680" s="2"/>
      <c r="I680" s="2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</row>
    <row r="681" spans="1:21" ht="12.75" customHeight="1" x14ac:dyDescent="0.25">
      <c r="A681" s="2"/>
      <c r="B681" s="2"/>
      <c r="C681" s="104"/>
      <c r="D681" s="2"/>
      <c r="E681" s="2"/>
      <c r="F681" s="2"/>
      <c r="G681" s="2"/>
      <c r="H681" s="2"/>
      <c r="I681" s="2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</row>
    <row r="682" spans="1:21" ht="12.75" customHeight="1" x14ac:dyDescent="0.25">
      <c r="A682" s="2"/>
      <c r="B682" s="2"/>
      <c r="C682" s="104"/>
      <c r="D682" s="2"/>
      <c r="E682" s="2"/>
      <c r="F682" s="2"/>
      <c r="G682" s="2"/>
      <c r="H682" s="2"/>
      <c r="I682" s="2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</row>
    <row r="683" spans="1:21" ht="12.75" customHeight="1" x14ac:dyDescent="0.25">
      <c r="A683" s="2"/>
      <c r="B683" s="2"/>
      <c r="C683" s="104"/>
      <c r="D683" s="2"/>
      <c r="E683" s="2"/>
      <c r="F683" s="2"/>
      <c r="G683" s="2"/>
      <c r="H683" s="2"/>
      <c r="I683" s="2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</row>
    <row r="684" spans="1:21" ht="12.75" customHeight="1" x14ac:dyDescent="0.25">
      <c r="A684" s="2"/>
      <c r="B684" s="2"/>
      <c r="C684" s="104"/>
      <c r="D684" s="2"/>
      <c r="E684" s="2"/>
      <c r="F684" s="2"/>
      <c r="G684" s="2"/>
      <c r="H684" s="2"/>
      <c r="I684" s="2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</row>
    <row r="685" spans="1:21" ht="12.75" customHeight="1" x14ac:dyDescent="0.25">
      <c r="A685" s="2"/>
      <c r="B685" s="2"/>
      <c r="C685" s="104"/>
      <c r="D685" s="2"/>
      <c r="E685" s="2"/>
      <c r="F685" s="2"/>
      <c r="G685" s="2"/>
      <c r="H685" s="2"/>
      <c r="I685" s="2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</row>
    <row r="686" spans="1:21" ht="12.75" customHeight="1" x14ac:dyDescent="0.25">
      <c r="A686" s="2"/>
      <c r="B686" s="2"/>
      <c r="C686" s="104"/>
      <c r="D686" s="2"/>
      <c r="E686" s="2"/>
      <c r="F686" s="2"/>
      <c r="G686" s="2"/>
      <c r="H686" s="2"/>
      <c r="I686" s="2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</row>
    <row r="687" spans="1:21" ht="12.75" customHeight="1" x14ac:dyDescent="0.25">
      <c r="A687" s="2"/>
      <c r="B687" s="2"/>
      <c r="C687" s="104"/>
      <c r="D687" s="2"/>
      <c r="E687" s="2"/>
      <c r="F687" s="2"/>
      <c r="G687" s="2"/>
      <c r="H687" s="2"/>
      <c r="I687" s="2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</row>
    <row r="688" spans="1:21" ht="12.75" customHeight="1" x14ac:dyDescent="0.25">
      <c r="A688" s="2"/>
      <c r="B688" s="2"/>
      <c r="C688" s="104"/>
      <c r="D688" s="2"/>
      <c r="E688" s="2"/>
      <c r="F688" s="2"/>
      <c r="G688" s="2"/>
      <c r="H688" s="2"/>
      <c r="I688" s="2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</row>
    <row r="689" spans="1:21" ht="12.75" customHeight="1" x14ac:dyDescent="0.25">
      <c r="A689" s="2"/>
      <c r="B689" s="2"/>
      <c r="C689" s="104"/>
      <c r="D689" s="2"/>
      <c r="E689" s="2"/>
      <c r="F689" s="2"/>
      <c r="G689" s="2"/>
      <c r="H689" s="2"/>
      <c r="I689" s="2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</row>
    <row r="690" spans="1:21" ht="12.75" customHeight="1" x14ac:dyDescent="0.25">
      <c r="A690" s="2"/>
      <c r="B690" s="2"/>
      <c r="C690" s="104"/>
      <c r="D690" s="2"/>
      <c r="E690" s="2"/>
      <c r="F690" s="2"/>
      <c r="G690" s="2"/>
      <c r="H690" s="2"/>
      <c r="I690" s="2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</row>
    <row r="691" spans="1:21" ht="12.75" customHeight="1" x14ac:dyDescent="0.25">
      <c r="A691" s="2"/>
      <c r="B691" s="2"/>
      <c r="C691" s="104"/>
      <c r="D691" s="2"/>
      <c r="E691" s="2"/>
      <c r="F691" s="2"/>
      <c r="G691" s="2"/>
      <c r="H691" s="2"/>
      <c r="I691" s="2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</row>
    <row r="692" spans="1:21" ht="12.75" customHeight="1" x14ac:dyDescent="0.25">
      <c r="A692" s="2"/>
      <c r="B692" s="2"/>
      <c r="C692" s="104"/>
      <c r="D692" s="2"/>
      <c r="E692" s="2"/>
      <c r="F692" s="2"/>
      <c r="G692" s="2"/>
      <c r="H692" s="2"/>
      <c r="I692" s="2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</row>
    <row r="693" spans="1:21" ht="12.75" customHeight="1" x14ac:dyDescent="0.25">
      <c r="A693" s="2"/>
      <c r="B693" s="2"/>
      <c r="C693" s="104"/>
      <c r="D693" s="2"/>
      <c r="E693" s="2"/>
      <c r="F693" s="2"/>
      <c r="G693" s="2"/>
      <c r="H693" s="2"/>
      <c r="I693" s="2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</row>
    <row r="694" spans="1:21" ht="12.75" customHeight="1" x14ac:dyDescent="0.25">
      <c r="A694" s="2"/>
      <c r="B694" s="2"/>
      <c r="C694" s="104"/>
      <c r="D694" s="2"/>
      <c r="E694" s="2"/>
      <c r="F694" s="2"/>
      <c r="G694" s="2"/>
      <c r="H694" s="2"/>
      <c r="I694" s="2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</row>
    <row r="695" spans="1:21" ht="12.75" customHeight="1" x14ac:dyDescent="0.25">
      <c r="A695" s="2"/>
      <c r="B695" s="2"/>
      <c r="C695" s="104"/>
      <c r="D695" s="2"/>
      <c r="E695" s="2"/>
      <c r="F695" s="2"/>
      <c r="G695" s="2"/>
      <c r="H695" s="2"/>
      <c r="I695" s="2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</row>
    <row r="696" spans="1:21" ht="12.75" customHeight="1" x14ac:dyDescent="0.25">
      <c r="A696" s="2"/>
      <c r="B696" s="2"/>
      <c r="C696" s="104"/>
      <c r="D696" s="2"/>
      <c r="E696" s="2"/>
      <c r="F696" s="2"/>
      <c r="G696" s="2"/>
      <c r="H696" s="2"/>
      <c r="I696" s="2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</row>
    <row r="697" spans="1:21" ht="12.75" customHeight="1" x14ac:dyDescent="0.25">
      <c r="A697" s="2"/>
      <c r="B697" s="2"/>
      <c r="C697" s="104"/>
      <c r="D697" s="2"/>
      <c r="E697" s="2"/>
      <c r="F697" s="2"/>
      <c r="G697" s="2"/>
      <c r="H697" s="2"/>
      <c r="I697" s="2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</row>
    <row r="698" spans="1:21" ht="12.75" customHeight="1" x14ac:dyDescent="0.25">
      <c r="A698" s="2"/>
      <c r="B698" s="2"/>
      <c r="C698" s="104"/>
      <c r="D698" s="2"/>
      <c r="E698" s="2"/>
      <c r="F698" s="2"/>
      <c r="G698" s="2"/>
      <c r="H698" s="2"/>
      <c r="I698" s="2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</row>
    <row r="699" spans="1:21" ht="12.75" customHeight="1" x14ac:dyDescent="0.25">
      <c r="A699" s="2"/>
      <c r="B699" s="2"/>
      <c r="C699" s="104"/>
      <c r="D699" s="2"/>
      <c r="E699" s="2"/>
      <c r="F699" s="2"/>
      <c r="G699" s="2"/>
      <c r="H699" s="2"/>
      <c r="I699" s="2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</row>
    <row r="700" spans="1:21" ht="12.75" customHeight="1" x14ac:dyDescent="0.25">
      <c r="A700" s="2"/>
      <c r="B700" s="2"/>
      <c r="C700" s="104"/>
      <c r="D700" s="2"/>
      <c r="E700" s="2"/>
      <c r="F700" s="2"/>
      <c r="G700" s="2"/>
      <c r="H700" s="2"/>
      <c r="I700" s="2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</row>
    <row r="701" spans="1:21" ht="12.75" customHeight="1" x14ac:dyDescent="0.25">
      <c r="A701" s="2"/>
      <c r="B701" s="2"/>
      <c r="C701" s="104"/>
      <c r="D701" s="2"/>
      <c r="E701" s="2"/>
      <c r="F701" s="2"/>
      <c r="G701" s="2"/>
      <c r="H701" s="2"/>
      <c r="I701" s="2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</row>
    <row r="702" spans="1:21" ht="12.75" customHeight="1" x14ac:dyDescent="0.25">
      <c r="A702" s="2"/>
      <c r="B702" s="2"/>
      <c r="C702" s="104"/>
      <c r="D702" s="2"/>
      <c r="E702" s="2"/>
      <c r="F702" s="2"/>
      <c r="G702" s="2"/>
      <c r="H702" s="2"/>
      <c r="I702" s="2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</row>
    <row r="703" spans="1:21" ht="12.75" customHeight="1" x14ac:dyDescent="0.25">
      <c r="A703" s="2"/>
      <c r="B703" s="2"/>
      <c r="C703" s="104"/>
      <c r="D703" s="2"/>
      <c r="E703" s="2"/>
      <c r="F703" s="2"/>
      <c r="G703" s="2"/>
      <c r="H703" s="2"/>
      <c r="I703" s="2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</row>
    <row r="704" spans="1:21" ht="12.75" customHeight="1" x14ac:dyDescent="0.25">
      <c r="A704" s="2"/>
      <c r="B704" s="2"/>
      <c r="C704" s="104"/>
      <c r="D704" s="2"/>
      <c r="E704" s="2"/>
      <c r="F704" s="2"/>
      <c r="G704" s="2"/>
      <c r="H704" s="2"/>
      <c r="I704" s="2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</row>
    <row r="705" spans="1:21" ht="12.75" customHeight="1" x14ac:dyDescent="0.25">
      <c r="A705" s="2"/>
      <c r="B705" s="2"/>
      <c r="C705" s="104"/>
      <c r="D705" s="2"/>
      <c r="E705" s="2"/>
      <c r="F705" s="2"/>
      <c r="G705" s="2"/>
      <c r="H705" s="2"/>
      <c r="I705" s="2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</row>
    <row r="706" spans="1:21" ht="12.75" customHeight="1" x14ac:dyDescent="0.25">
      <c r="A706" s="2"/>
      <c r="B706" s="2"/>
      <c r="C706" s="104"/>
      <c r="D706" s="2"/>
      <c r="E706" s="2"/>
      <c r="F706" s="2"/>
      <c r="G706" s="2"/>
      <c r="H706" s="2"/>
      <c r="I706" s="2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</row>
    <row r="707" spans="1:21" ht="12.75" customHeight="1" x14ac:dyDescent="0.25">
      <c r="A707" s="2"/>
      <c r="B707" s="2"/>
      <c r="C707" s="104"/>
      <c r="D707" s="2"/>
      <c r="E707" s="2"/>
      <c r="F707" s="2"/>
      <c r="G707" s="2"/>
      <c r="H707" s="2"/>
      <c r="I707" s="2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</row>
    <row r="708" spans="1:21" ht="12.75" customHeight="1" x14ac:dyDescent="0.25">
      <c r="A708" s="2"/>
      <c r="B708" s="2"/>
      <c r="C708" s="104"/>
      <c r="D708" s="2"/>
      <c r="E708" s="2"/>
      <c r="F708" s="2"/>
      <c r="G708" s="2"/>
      <c r="H708" s="2"/>
      <c r="I708" s="2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</row>
    <row r="709" spans="1:21" ht="12.75" customHeight="1" x14ac:dyDescent="0.25">
      <c r="A709" s="2"/>
      <c r="B709" s="2"/>
      <c r="C709" s="104"/>
      <c r="D709" s="2"/>
      <c r="E709" s="2"/>
      <c r="F709" s="2"/>
      <c r="G709" s="2"/>
      <c r="H709" s="2"/>
      <c r="I709" s="2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</row>
    <row r="710" spans="1:21" ht="12.75" customHeight="1" x14ac:dyDescent="0.25">
      <c r="A710" s="2"/>
      <c r="B710" s="2"/>
      <c r="C710" s="104"/>
      <c r="D710" s="2"/>
      <c r="E710" s="2"/>
      <c r="F710" s="2"/>
      <c r="G710" s="2"/>
      <c r="H710" s="2"/>
      <c r="I710" s="2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</row>
    <row r="711" spans="1:21" ht="12.75" customHeight="1" x14ac:dyDescent="0.25">
      <c r="A711" s="2"/>
      <c r="B711" s="2"/>
      <c r="C711" s="104"/>
      <c r="D711" s="2"/>
      <c r="E711" s="2"/>
      <c r="F711" s="2"/>
      <c r="G711" s="2"/>
      <c r="H711" s="2"/>
      <c r="I711" s="2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</row>
    <row r="712" spans="1:21" ht="12.75" customHeight="1" x14ac:dyDescent="0.25">
      <c r="A712" s="2"/>
      <c r="B712" s="2"/>
      <c r="C712" s="104"/>
      <c r="D712" s="2"/>
      <c r="E712" s="2"/>
      <c r="F712" s="2"/>
      <c r="G712" s="2"/>
      <c r="H712" s="2"/>
      <c r="I712" s="2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</row>
    <row r="713" spans="1:21" ht="12.75" customHeight="1" x14ac:dyDescent="0.25">
      <c r="A713" s="2"/>
      <c r="B713" s="2"/>
      <c r="C713" s="104"/>
      <c r="D713" s="2"/>
      <c r="E713" s="2"/>
      <c r="F713" s="2"/>
      <c r="G713" s="2"/>
      <c r="H713" s="2"/>
      <c r="I713" s="2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</row>
    <row r="714" spans="1:21" ht="12.75" customHeight="1" x14ac:dyDescent="0.25">
      <c r="A714" s="2"/>
      <c r="B714" s="2"/>
      <c r="C714" s="104"/>
      <c r="D714" s="2"/>
      <c r="E714" s="2"/>
      <c r="F714" s="2"/>
      <c r="G714" s="2"/>
      <c r="H714" s="2"/>
      <c r="I714" s="2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</row>
    <row r="715" spans="1:21" ht="12.75" customHeight="1" x14ac:dyDescent="0.25">
      <c r="A715" s="2"/>
      <c r="B715" s="2"/>
      <c r="C715" s="104"/>
      <c r="D715" s="2"/>
      <c r="E715" s="2"/>
      <c r="F715" s="2"/>
      <c r="G715" s="2"/>
      <c r="H715" s="2"/>
      <c r="I715" s="2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</row>
    <row r="716" spans="1:21" ht="12.75" customHeight="1" x14ac:dyDescent="0.25">
      <c r="A716" s="2"/>
      <c r="B716" s="2"/>
      <c r="C716" s="104"/>
      <c r="D716" s="2"/>
      <c r="E716" s="2"/>
      <c r="F716" s="2"/>
      <c r="G716" s="2"/>
      <c r="H716" s="2"/>
      <c r="I716" s="2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</row>
    <row r="717" spans="1:21" ht="12.75" customHeight="1" x14ac:dyDescent="0.25">
      <c r="A717" s="2"/>
      <c r="B717" s="2"/>
      <c r="C717" s="104"/>
      <c r="D717" s="2"/>
      <c r="E717" s="2"/>
      <c r="F717" s="2"/>
      <c r="G717" s="2"/>
      <c r="H717" s="2"/>
      <c r="I717" s="2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</row>
    <row r="718" spans="1:21" ht="12.75" customHeight="1" x14ac:dyDescent="0.25">
      <c r="A718" s="2"/>
      <c r="B718" s="2"/>
      <c r="C718" s="104"/>
      <c r="D718" s="2"/>
      <c r="E718" s="2"/>
      <c r="F718" s="2"/>
      <c r="G718" s="2"/>
      <c r="H718" s="2"/>
      <c r="I718" s="2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</row>
    <row r="719" spans="1:21" ht="12.75" customHeight="1" x14ac:dyDescent="0.25">
      <c r="A719" s="2"/>
      <c r="B719" s="2"/>
      <c r="C719" s="104"/>
      <c r="D719" s="2"/>
      <c r="E719" s="2"/>
      <c r="F719" s="2"/>
      <c r="G719" s="2"/>
      <c r="H719" s="2"/>
      <c r="I719" s="2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</row>
    <row r="720" spans="1:21" ht="12.75" customHeight="1" x14ac:dyDescent="0.25">
      <c r="A720" s="2"/>
      <c r="B720" s="2"/>
      <c r="C720" s="104"/>
      <c r="D720" s="2"/>
      <c r="E720" s="2"/>
      <c r="F720" s="2"/>
      <c r="G720" s="2"/>
      <c r="H720" s="2"/>
      <c r="I720" s="2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</row>
    <row r="721" spans="1:21" ht="12.75" customHeight="1" x14ac:dyDescent="0.25">
      <c r="A721" s="2"/>
      <c r="B721" s="2"/>
      <c r="C721" s="104"/>
      <c r="D721" s="2"/>
      <c r="E721" s="2"/>
      <c r="F721" s="2"/>
      <c r="G721" s="2"/>
      <c r="H721" s="2"/>
      <c r="I721" s="2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</row>
    <row r="722" spans="1:21" ht="12.75" customHeight="1" x14ac:dyDescent="0.25">
      <c r="A722" s="2"/>
      <c r="B722" s="2"/>
      <c r="C722" s="104"/>
      <c r="D722" s="2"/>
      <c r="E722" s="2"/>
      <c r="F722" s="2"/>
      <c r="G722" s="2"/>
      <c r="H722" s="2"/>
      <c r="I722" s="2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</row>
    <row r="723" spans="1:21" ht="12.75" customHeight="1" x14ac:dyDescent="0.25">
      <c r="A723" s="2"/>
      <c r="B723" s="2"/>
      <c r="C723" s="104"/>
      <c r="D723" s="2"/>
      <c r="E723" s="2"/>
      <c r="F723" s="2"/>
      <c r="G723" s="2"/>
      <c r="H723" s="2"/>
      <c r="I723" s="2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</row>
    <row r="724" spans="1:21" ht="12.75" customHeight="1" x14ac:dyDescent="0.25">
      <c r="A724" s="2"/>
      <c r="B724" s="2"/>
      <c r="C724" s="104"/>
      <c r="D724" s="2"/>
      <c r="E724" s="2"/>
      <c r="F724" s="2"/>
      <c r="G724" s="2"/>
      <c r="H724" s="2"/>
      <c r="I724" s="2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</row>
    <row r="725" spans="1:21" ht="12.75" customHeight="1" x14ac:dyDescent="0.25">
      <c r="A725" s="2"/>
      <c r="B725" s="2"/>
      <c r="C725" s="104"/>
      <c r="D725" s="2"/>
      <c r="E725" s="2"/>
      <c r="F725" s="2"/>
      <c r="G725" s="2"/>
      <c r="H725" s="2"/>
      <c r="I725" s="2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</row>
    <row r="726" spans="1:21" ht="12.75" customHeight="1" x14ac:dyDescent="0.25">
      <c r="A726" s="2"/>
      <c r="B726" s="2"/>
      <c r="C726" s="104"/>
      <c r="D726" s="2"/>
      <c r="E726" s="2"/>
      <c r="F726" s="2"/>
      <c r="G726" s="2"/>
      <c r="H726" s="2"/>
      <c r="I726" s="2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</row>
    <row r="727" spans="1:21" ht="12.75" customHeight="1" x14ac:dyDescent="0.25">
      <c r="A727" s="2"/>
      <c r="B727" s="2"/>
      <c r="C727" s="104"/>
      <c r="D727" s="2"/>
      <c r="E727" s="2"/>
      <c r="F727" s="2"/>
      <c r="G727" s="2"/>
      <c r="H727" s="2"/>
      <c r="I727" s="2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</row>
    <row r="728" spans="1:21" ht="12.75" customHeight="1" x14ac:dyDescent="0.25">
      <c r="A728" s="2"/>
      <c r="B728" s="2"/>
      <c r="C728" s="104"/>
      <c r="D728" s="2"/>
      <c r="E728" s="2"/>
      <c r="F728" s="2"/>
      <c r="G728" s="2"/>
      <c r="H728" s="2"/>
      <c r="I728" s="2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</row>
    <row r="729" spans="1:21" ht="12.75" customHeight="1" x14ac:dyDescent="0.25">
      <c r="A729" s="2"/>
      <c r="B729" s="2"/>
      <c r="C729" s="104"/>
      <c r="D729" s="2"/>
      <c r="E729" s="2"/>
      <c r="F729" s="2"/>
      <c r="G729" s="2"/>
      <c r="H729" s="2"/>
      <c r="I729" s="2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</row>
    <row r="730" spans="1:21" ht="12.75" customHeight="1" x14ac:dyDescent="0.25">
      <c r="A730" s="2"/>
      <c r="B730" s="2"/>
      <c r="C730" s="104"/>
      <c r="D730" s="2"/>
      <c r="E730" s="2"/>
      <c r="F730" s="2"/>
      <c r="G730" s="2"/>
      <c r="H730" s="2"/>
      <c r="I730" s="2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</row>
    <row r="731" spans="1:21" ht="12.75" customHeight="1" x14ac:dyDescent="0.25">
      <c r="A731" s="2"/>
      <c r="B731" s="2"/>
      <c r="C731" s="104"/>
      <c r="D731" s="2"/>
      <c r="E731" s="2"/>
      <c r="F731" s="2"/>
      <c r="G731" s="2"/>
      <c r="H731" s="2"/>
      <c r="I731" s="2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</row>
    <row r="732" spans="1:21" ht="12.75" customHeight="1" x14ac:dyDescent="0.25">
      <c r="A732" s="2"/>
      <c r="B732" s="2"/>
      <c r="C732" s="104"/>
      <c r="D732" s="2"/>
      <c r="E732" s="2"/>
      <c r="F732" s="2"/>
      <c r="G732" s="2"/>
      <c r="H732" s="2"/>
      <c r="I732" s="2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</row>
    <row r="733" spans="1:21" ht="12.75" customHeight="1" x14ac:dyDescent="0.25">
      <c r="A733" s="2"/>
      <c r="B733" s="2"/>
      <c r="C733" s="104"/>
      <c r="D733" s="2"/>
      <c r="E733" s="2"/>
      <c r="F733" s="2"/>
      <c r="G733" s="2"/>
      <c r="H733" s="2"/>
      <c r="I733" s="2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</row>
    <row r="734" spans="1:21" ht="12.75" customHeight="1" x14ac:dyDescent="0.25">
      <c r="A734" s="2"/>
      <c r="B734" s="2"/>
      <c r="C734" s="104"/>
      <c r="D734" s="2"/>
      <c r="E734" s="2"/>
      <c r="F734" s="2"/>
      <c r="G734" s="2"/>
      <c r="H734" s="2"/>
      <c r="I734" s="2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</row>
    <row r="735" spans="1:21" ht="12.75" customHeight="1" x14ac:dyDescent="0.25">
      <c r="A735" s="2"/>
      <c r="B735" s="2"/>
      <c r="C735" s="104"/>
      <c r="D735" s="2"/>
      <c r="E735" s="2"/>
      <c r="F735" s="2"/>
      <c r="G735" s="2"/>
      <c r="H735" s="2"/>
      <c r="I735" s="2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</row>
    <row r="736" spans="1:21" ht="12.75" customHeight="1" x14ac:dyDescent="0.25">
      <c r="A736" s="2"/>
      <c r="B736" s="2"/>
      <c r="C736" s="104"/>
      <c r="D736" s="2"/>
      <c r="E736" s="2"/>
      <c r="F736" s="2"/>
      <c r="G736" s="2"/>
      <c r="H736" s="2"/>
      <c r="I736" s="2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</row>
    <row r="737" spans="1:21" ht="12.75" customHeight="1" x14ac:dyDescent="0.25">
      <c r="A737" s="2"/>
      <c r="B737" s="2"/>
      <c r="C737" s="104"/>
      <c r="D737" s="2"/>
      <c r="E737" s="2"/>
      <c r="F737" s="2"/>
      <c r="G737" s="2"/>
      <c r="H737" s="2"/>
      <c r="I737" s="2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</row>
    <row r="738" spans="1:21" ht="12.75" customHeight="1" x14ac:dyDescent="0.25">
      <c r="A738" s="2"/>
      <c r="B738" s="2"/>
      <c r="C738" s="104"/>
      <c r="D738" s="2"/>
      <c r="E738" s="2"/>
      <c r="F738" s="2"/>
      <c r="G738" s="2"/>
      <c r="H738" s="2"/>
      <c r="I738" s="2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</row>
    <row r="739" spans="1:21" ht="12.75" customHeight="1" x14ac:dyDescent="0.25">
      <c r="A739" s="2"/>
      <c r="B739" s="2"/>
      <c r="C739" s="104"/>
      <c r="D739" s="2"/>
      <c r="E739" s="2"/>
      <c r="F739" s="2"/>
      <c r="G739" s="2"/>
      <c r="H739" s="2"/>
      <c r="I739" s="2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</row>
    <row r="740" spans="1:21" ht="12.75" customHeight="1" x14ac:dyDescent="0.25">
      <c r="A740" s="2"/>
      <c r="B740" s="2"/>
      <c r="C740" s="104"/>
      <c r="D740" s="2"/>
      <c r="E740" s="2"/>
      <c r="F740" s="2"/>
      <c r="G740" s="2"/>
      <c r="H740" s="2"/>
      <c r="I740" s="2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</row>
    <row r="741" spans="1:21" ht="12.75" customHeight="1" x14ac:dyDescent="0.25">
      <c r="A741" s="2"/>
      <c r="B741" s="2"/>
      <c r="C741" s="104"/>
      <c r="D741" s="2"/>
      <c r="E741" s="2"/>
      <c r="F741" s="2"/>
      <c r="G741" s="2"/>
      <c r="H741" s="2"/>
      <c r="I741" s="2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</row>
    <row r="742" spans="1:21" ht="12.75" customHeight="1" x14ac:dyDescent="0.25">
      <c r="A742" s="2"/>
      <c r="B742" s="2"/>
      <c r="C742" s="104"/>
      <c r="D742" s="2"/>
      <c r="E742" s="2"/>
      <c r="F742" s="2"/>
      <c r="G742" s="2"/>
      <c r="H742" s="2"/>
      <c r="I742" s="2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</row>
    <row r="743" spans="1:21" ht="12.75" customHeight="1" x14ac:dyDescent="0.25">
      <c r="A743" s="2"/>
      <c r="B743" s="2"/>
      <c r="C743" s="104"/>
      <c r="D743" s="2"/>
      <c r="E743" s="2"/>
      <c r="F743" s="2"/>
      <c r="G743" s="2"/>
      <c r="H743" s="2"/>
      <c r="I743" s="2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</row>
    <row r="744" spans="1:21" ht="12.75" customHeight="1" x14ac:dyDescent="0.25">
      <c r="A744" s="2"/>
      <c r="B744" s="2"/>
      <c r="C744" s="104"/>
      <c r="D744" s="2"/>
      <c r="E744" s="2"/>
      <c r="F744" s="2"/>
      <c r="G744" s="2"/>
      <c r="H744" s="2"/>
      <c r="I744" s="2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</row>
    <row r="745" spans="1:21" ht="12.75" customHeight="1" x14ac:dyDescent="0.25">
      <c r="A745" s="2"/>
      <c r="B745" s="2"/>
      <c r="C745" s="104"/>
      <c r="D745" s="2"/>
      <c r="E745" s="2"/>
      <c r="F745" s="2"/>
      <c r="G745" s="2"/>
      <c r="H745" s="2"/>
      <c r="I745" s="2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</row>
    <row r="746" spans="1:21" ht="12.75" customHeight="1" x14ac:dyDescent="0.25">
      <c r="A746" s="2"/>
      <c r="B746" s="2"/>
      <c r="C746" s="104"/>
      <c r="D746" s="2"/>
      <c r="E746" s="2"/>
      <c r="F746" s="2"/>
      <c r="G746" s="2"/>
      <c r="H746" s="2"/>
      <c r="I746" s="2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</row>
    <row r="747" spans="1:21" ht="12.75" customHeight="1" x14ac:dyDescent="0.25">
      <c r="A747" s="2"/>
      <c r="B747" s="2"/>
      <c r="C747" s="104"/>
      <c r="D747" s="2"/>
      <c r="E747" s="2"/>
      <c r="F747" s="2"/>
      <c r="G747" s="2"/>
      <c r="H747" s="2"/>
      <c r="I747" s="2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</row>
    <row r="748" spans="1:21" ht="12.75" customHeight="1" x14ac:dyDescent="0.25">
      <c r="A748" s="2"/>
      <c r="B748" s="2"/>
      <c r="C748" s="104"/>
      <c r="D748" s="2"/>
      <c r="E748" s="2"/>
      <c r="F748" s="2"/>
      <c r="G748" s="2"/>
      <c r="H748" s="2"/>
      <c r="I748" s="2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</row>
    <row r="749" spans="1:21" ht="12.75" customHeight="1" x14ac:dyDescent="0.25">
      <c r="A749" s="2"/>
      <c r="B749" s="2"/>
      <c r="C749" s="104"/>
      <c r="D749" s="2"/>
      <c r="E749" s="2"/>
      <c r="F749" s="2"/>
      <c r="G749" s="2"/>
      <c r="H749" s="2"/>
      <c r="I749" s="2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</row>
    <row r="750" spans="1:21" ht="12.75" customHeight="1" x14ac:dyDescent="0.25">
      <c r="A750" s="2"/>
      <c r="B750" s="2"/>
      <c r="C750" s="104"/>
      <c r="D750" s="2"/>
      <c r="E750" s="2"/>
      <c r="F750" s="2"/>
      <c r="G750" s="2"/>
      <c r="H750" s="2"/>
      <c r="I750" s="2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</row>
    <row r="751" spans="1:21" ht="12.75" customHeight="1" x14ac:dyDescent="0.25">
      <c r="A751" s="2"/>
      <c r="B751" s="2"/>
      <c r="C751" s="104"/>
      <c r="D751" s="2"/>
      <c r="E751" s="2"/>
      <c r="F751" s="2"/>
      <c r="G751" s="2"/>
      <c r="H751" s="2"/>
      <c r="I751" s="2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</row>
    <row r="752" spans="1:21" ht="12.75" customHeight="1" x14ac:dyDescent="0.25">
      <c r="A752" s="2"/>
      <c r="B752" s="2"/>
      <c r="C752" s="104"/>
      <c r="D752" s="2"/>
      <c r="E752" s="2"/>
      <c r="F752" s="2"/>
      <c r="G752" s="2"/>
      <c r="H752" s="2"/>
      <c r="I752" s="2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</row>
    <row r="753" spans="1:21" ht="12.75" customHeight="1" x14ac:dyDescent="0.25">
      <c r="A753" s="2"/>
      <c r="B753" s="2"/>
      <c r="C753" s="104"/>
      <c r="D753" s="2"/>
      <c r="E753" s="2"/>
      <c r="F753" s="2"/>
      <c r="G753" s="2"/>
      <c r="H753" s="2"/>
      <c r="I753" s="2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</row>
    <row r="754" spans="1:21" ht="12.75" customHeight="1" x14ac:dyDescent="0.25">
      <c r="A754" s="2"/>
      <c r="B754" s="2"/>
      <c r="C754" s="104"/>
      <c r="D754" s="2"/>
      <c r="E754" s="2"/>
      <c r="F754" s="2"/>
      <c r="G754" s="2"/>
      <c r="H754" s="2"/>
      <c r="I754" s="2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</row>
    <row r="755" spans="1:21" ht="12.75" customHeight="1" x14ac:dyDescent="0.25">
      <c r="A755" s="2"/>
      <c r="B755" s="2"/>
      <c r="C755" s="104"/>
      <c r="D755" s="2"/>
      <c r="E755" s="2"/>
      <c r="F755" s="2"/>
      <c r="G755" s="2"/>
      <c r="H755" s="2"/>
      <c r="I755" s="2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</row>
    <row r="756" spans="1:21" ht="12.75" customHeight="1" x14ac:dyDescent="0.25">
      <c r="A756" s="2"/>
      <c r="B756" s="2"/>
      <c r="C756" s="104"/>
      <c r="D756" s="2"/>
      <c r="E756" s="2"/>
      <c r="F756" s="2"/>
      <c r="G756" s="2"/>
      <c r="H756" s="2"/>
      <c r="I756" s="2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</row>
    <row r="757" spans="1:21" ht="12.75" customHeight="1" x14ac:dyDescent="0.25">
      <c r="A757" s="2"/>
      <c r="B757" s="2"/>
      <c r="C757" s="104"/>
      <c r="D757" s="2"/>
      <c r="E757" s="2"/>
      <c r="F757" s="2"/>
      <c r="G757" s="2"/>
      <c r="H757" s="2"/>
      <c r="I757" s="2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</row>
    <row r="758" spans="1:21" ht="12.75" customHeight="1" x14ac:dyDescent="0.25">
      <c r="A758" s="2"/>
      <c r="B758" s="2"/>
      <c r="C758" s="104"/>
      <c r="D758" s="2"/>
      <c r="E758" s="2"/>
      <c r="F758" s="2"/>
      <c r="G758" s="2"/>
      <c r="H758" s="2"/>
      <c r="I758" s="2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</row>
    <row r="759" spans="1:21" ht="12.75" customHeight="1" x14ac:dyDescent="0.25">
      <c r="A759" s="2"/>
      <c r="B759" s="2"/>
      <c r="C759" s="104"/>
      <c r="D759" s="2"/>
      <c r="E759" s="2"/>
      <c r="F759" s="2"/>
      <c r="G759" s="2"/>
      <c r="H759" s="2"/>
      <c r="I759" s="2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</row>
    <row r="760" spans="1:21" ht="12.75" customHeight="1" x14ac:dyDescent="0.25">
      <c r="A760" s="2"/>
      <c r="B760" s="2"/>
      <c r="C760" s="104"/>
      <c r="D760" s="2"/>
      <c r="E760" s="2"/>
      <c r="F760" s="2"/>
      <c r="G760" s="2"/>
      <c r="H760" s="2"/>
      <c r="I760" s="2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</row>
    <row r="761" spans="1:21" ht="12.75" customHeight="1" x14ac:dyDescent="0.25">
      <c r="A761" s="2"/>
      <c r="B761" s="2"/>
      <c r="C761" s="104"/>
      <c r="D761" s="2"/>
      <c r="E761" s="2"/>
      <c r="F761" s="2"/>
      <c r="G761" s="2"/>
      <c r="H761" s="2"/>
      <c r="I761" s="2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</row>
    <row r="762" spans="1:21" ht="12.75" customHeight="1" x14ac:dyDescent="0.25">
      <c r="A762" s="2"/>
      <c r="B762" s="2"/>
      <c r="C762" s="104"/>
      <c r="D762" s="2"/>
      <c r="E762" s="2"/>
      <c r="F762" s="2"/>
      <c r="G762" s="2"/>
      <c r="H762" s="2"/>
      <c r="I762" s="2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</row>
    <row r="763" spans="1:21" ht="12.75" customHeight="1" x14ac:dyDescent="0.25">
      <c r="A763" s="2"/>
      <c r="B763" s="2"/>
      <c r="C763" s="104"/>
      <c r="D763" s="2"/>
      <c r="E763" s="2"/>
      <c r="F763" s="2"/>
      <c r="G763" s="2"/>
      <c r="H763" s="2"/>
      <c r="I763" s="2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</row>
    <row r="764" spans="1:21" ht="12.75" customHeight="1" x14ac:dyDescent="0.25">
      <c r="A764" s="2"/>
      <c r="B764" s="2"/>
      <c r="C764" s="104"/>
      <c r="D764" s="2"/>
      <c r="E764" s="2"/>
      <c r="F764" s="2"/>
      <c r="G764" s="2"/>
      <c r="H764" s="2"/>
      <c r="I764" s="2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</row>
    <row r="765" spans="1:21" ht="12.75" customHeight="1" x14ac:dyDescent="0.25">
      <c r="A765" s="2"/>
      <c r="B765" s="2"/>
      <c r="C765" s="104"/>
      <c r="D765" s="2"/>
      <c r="E765" s="2"/>
      <c r="F765" s="2"/>
      <c r="G765" s="2"/>
      <c r="H765" s="2"/>
      <c r="I765" s="2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</row>
    <row r="766" spans="1:21" ht="12.75" customHeight="1" x14ac:dyDescent="0.25">
      <c r="A766" s="2"/>
      <c r="B766" s="2"/>
      <c r="C766" s="104"/>
      <c r="D766" s="2"/>
      <c r="E766" s="2"/>
      <c r="F766" s="2"/>
      <c r="G766" s="2"/>
      <c r="H766" s="2"/>
      <c r="I766" s="2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</row>
    <row r="767" spans="1:21" ht="12.75" customHeight="1" x14ac:dyDescent="0.25">
      <c r="A767" s="2"/>
      <c r="B767" s="2"/>
      <c r="C767" s="104"/>
      <c r="D767" s="2"/>
      <c r="E767" s="2"/>
      <c r="F767" s="2"/>
      <c r="G767" s="2"/>
      <c r="H767" s="2"/>
      <c r="I767" s="2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</row>
    <row r="768" spans="1:21" ht="12.75" customHeight="1" x14ac:dyDescent="0.25">
      <c r="A768" s="2"/>
      <c r="B768" s="2"/>
      <c r="C768" s="104"/>
      <c r="D768" s="2"/>
      <c r="E768" s="2"/>
      <c r="F768" s="2"/>
      <c r="G768" s="2"/>
      <c r="H768" s="2"/>
      <c r="I768" s="2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</row>
    <row r="769" spans="1:21" ht="12.75" customHeight="1" x14ac:dyDescent="0.25">
      <c r="A769" s="2"/>
      <c r="B769" s="2"/>
      <c r="C769" s="104"/>
      <c r="D769" s="2"/>
      <c r="E769" s="2"/>
      <c r="F769" s="2"/>
      <c r="G769" s="2"/>
      <c r="H769" s="2"/>
      <c r="I769" s="2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</row>
    <row r="770" spans="1:21" ht="12.75" customHeight="1" x14ac:dyDescent="0.25">
      <c r="A770" s="2"/>
      <c r="B770" s="2"/>
      <c r="C770" s="104"/>
      <c r="D770" s="2"/>
      <c r="E770" s="2"/>
      <c r="F770" s="2"/>
      <c r="G770" s="2"/>
      <c r="H770" s="2"/>
      <c r="I770" s="2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</row>
    <row r="771" spans="1:21" ht="12.75" customHeight="1" x14ac:dyDescent="0.25">
      <c r="A771" s="2"/>
      <c r="B771" s="2"/>
      <c r="C771" s="104"/>
      <c r="D771" s="2"/>
      <c r="E771" s="2"/>
      <c r="F771" s="2"/>
      <c r="G771" s="2"/>
      <c r="H771" s="2"/>
      <c r="I771" s="2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</row>
    <row r="772" spans="1:21" ht="12.75" customHeight="1" x14ac:dyDescent="0.25">
      <c r="A772" s="2"/>
      <c r="B772" s="2"/>
      <c r="C772" s="104"/>
      <c r="D772" s="2"/>
      <c r="E772" s="2"/>
      <c r="F772" s="2"/>
      <c r="G772" s="2"/>
      <c r="H772" s="2"/>
      <c r="I772" s="2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</row>
    <row r="773" spans="1:21" ht="12.75" customHeight="1" x14ac:dyDescent="0.25">
      <c r="A773" s="2"/>
      <c r="B773" s="2"/>
      <c r="C773" s="104"/>
      <c r="D773" s="2"/>
      <c r="E773" s="2"/>
      <c r="F773" s="2"/>
      <c r="G773" s="2"/>
      <c r="H773" s="2"/>
      <c r="I773" s="2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</row>
    <row r="774" spans="1:21" ht="12.75" customHeight="1" x14ac:dyDescent="0.25">
      <c r="A774" s="2"/>
      <c r="B774" s="2"/>
      <c r="C774" s="104"/>
      <c r="D774" s="2"/>
      <c r="E774" s="2"/>
      <c r="F774" s="2"/>
      <c r="G774" s="2"/>
      <c r="H774" s="2"/>
      <c r="I774" s="2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</row>
    <row r="775" spans="1:21" ht="12.75" customHeight="1" x14ac:dyDescent="0.25">
      <c r="A775" s="2"/>
      <c r="B775" s="2"/>
      <c r="C775" s="104"/>
      <c r="D775" s="2"/>
      <c r="E775" s="2"/>
      <c r="F775" s="2"/>
      <c r="G775" s="2"/>
      <c r="H775" s="2"/>
      <c r="I775" s="2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</row>
    <row r="776" spans="1:21" ht="12.75" customHeight="1" x14ac:dyDescent="0.25">
      <c r="A776" s="2"/>
      <c r="B776" s="2"/>
      <c r="C776" s="104"/>
      <c r="D776" s="2"/>
      <c r="E776" s="2"/>
      <c r="F776" s="2"/>
      <c r="G776" s="2"/>
      <c r="H776" s="2"/>
      <c r="I776" s="2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</row>
    <row r="777" spans="1:21" ht="12.75" customHeight="1" x14ac:dyDescent="0.25">
      <c r="A777" s="2"/>
      <c r="B777" s="2"/>
      <c r="C777" s="104"/>
      <c r="D777" s="2"/>
      <c r="E777" s="2"/>
      <c r="F777" s="2"/>
      <c r="G777" s="2"/>
      <c r="H777" s="2"/>
      <c r="I777" s="2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</row>
    <row r="778" spans="1:21" ht="12.75" customHeight="1" x14ac:dyDescent="0.25">
      <c r="A778" s="2"/>
      <c r="B778" s="2"/>
      <c r="C778" s="104"/>
      <c r="D778" s="2"/>
      <c r="E778" s="2"/>
      <c r="F778" s="2"/>
      <c r="G778" s="2"/>
      <c r="H778" s="2"/>
      <c r="I778" s="2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</row>
    <row r="779" spans="1:21" ht="12.75" customHeight="1" x14ac:dyDescent="0.25">
      <c r="A779" s="2"/>
      <c r="B779" s="2"/>
      <c r="C779" s="104"/>
      <c r="D779" s="2"/>
      <c r="E779" s="2"/>
      <c r="F779" s="2"/>
      <c r="G779" s="2"/>
      <c r="H779" s="2"/>
      <c r="I779" s="2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</row>
    <row r="780" spans="1:21" ht="12.75" customHeight="1" x14ac:dyDescent="0.25">
      <c r="A780" s="2"/>
      <c r="B780" s="2"/>
      <c r="C780" s="104"/>
      <c r="D780" s="2"/>
      <c r="E780" s="2"/>
      <c r="F780" s="2"/>
      <c r="G780" s="2"/>
      <c r="H780" s="2"/>
      <c r="I780" s="2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</row>
    <row r="781" spans="1:21" ht="12.75" customHeight="1" x14ac:dyDescent="0.25">
      <c r="A781" s="2"/>
      <c r="B781" s="2"/>
      <c r="C781" s="104"/>
      <c r="D781" s="2"/>
      <c r="E781" s="2"/>
      <c r="F781" s="2"/>
      <c r="G781" s="2"/>
      <c r="H781" s="2"/>
      <c r="I781" s="2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</row>
    <row r="782" spans="1:21" ht="12.75" customHeight="1" x14ac:dyDescent="0.25">
      <c r="A782" s="2"/>
      <c r="B782" s="2"/>
      <c r="C782" s="104"/>
      <c r="D782" s="2"/>
      <c r="E782" s="2"/>
      <c r="F782" s="2"/>
      <c r="G782" s="2"/>
      <c r="H782" s="2"/>
      <c r="I782" s="2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</row>
    <row r="783" spans="1:21" ht="12.75" customHeight="1" x14ac:dyDescent="0.25">
      <c r="A783" s="2"/>
      <c r="B783" s="2"/>
      <c r="C783" s="104"/>
      <c r="D783" s="2"/>
      <c r="E783" s="2"/>
      <c r="F783" s="2"/>
      <c r="G783" s="2"/>
      <c r="H783" s="2"/>
      <c r="I783" s="2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</row>
    <row r="784" spans="1:21" ht="12.75" customHeight="1" x14ac:dyDescent="0.25">
      <c r="A784" s="2"/>
      <c r="B784" s="2"/>
      <c r="C784" s="104"/>
      <c r="D784" s="2"/>
      <c r="E784" s="2"/>
      <c r="F784" s="2"/>
      <c r="G784" s="2"/>
      <c r="H784" s="2"/>
      <c r="I784" s="2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</row>
    <row r="785" spans="1:21" ht="12.75" customHeight="1" x14ac:dyDescent="0.25">
      <c r="A785" s="2"/>
      <c r="B785" s="2"/>
      <c r="C785" s="104"/>
      <c r="D785" s="2"/>
      <c r="E785" s="2"/>
      <c r="F785" s="2"/>
      <c r="G785" s="2"/>
      <c r="H785" s="2"/>
      <c r="I785" s="2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</row>
    <row r="786" spans="1:21" ht="12.75" customHeight="1" x14ac:dyDescent="0.25">
      <c r="A786" s="2"/>
      <c r="B786" s="2"/>
      <c r="C786" s="104"/>
      <c r="D786" s="2"/>
      <c r="E786" s="2"/>
      <c r="F786" s="2"/>
      <c r="G786" s="2"/>
      <c r="H786" s="2"/>
      <c r="I786" s="2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</row>
    <row r="787" spans="1:21" ht="12.75" customHeight="1" x14ac:dyDescent="0.25">
      <c r="A787" s="2"/>
      <c r="B787" s="2"/>
      <c r="C787" s="104"/>
      <c r="D787" s="2"/>
      <c r="E787" s="2"/>
      <c r="F787" s="2"/>
      <c r="G787" s="2"/>
      <c r="H787" s="2"/>
      <c r="I787" s="2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</row>
    <row r="788" spans="1:21" ht="12.75" customHeight="1" x14ac:dyDescent="0.25">
      <c r="A788" s="2"/>
      <c r="B788" s="2"/>
      <c r="C788" s="104"/>
      <c r="D788" s="2"/>
      <c r="E788" s="2"/>
      <c r="F788" s="2"/>
      <c r="G788" s="2"/>
      <c r="H788" s="2"/>
      <c r="I788" s="2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</row>
    <row r="789" spans="1:21" ht="12.75" customHeight="1" x14ac:dyDescent="0.25">
      <c r="A789" s="2"/>
      <c r="B789" s="2"/>
      <c r="C789" s="104"/>
      <c r="D789" s="2"/>
      <c r="E789" s="2"/>
      <c r="F789" s="2"/>
      <c r="G789" s="2"/>
      <c r="H789" s="2"/>
      <c r="I789" s="2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</row>
    <row r="790" spans="1:21" ht="12.75" customHeight="1" x14ac:dyDescent="0.25">
      <c r="A790" s="2"/>
      <c r="B790" s="2"/>
      <c r="C790" s="104"/>
      <c r="D790" s="2"/>
      <c r="E790" s="2"/>
      <c r="F790" s="2"/>
      <c r="G790" s="2"/>
      <c r="H790" s="2"/>
      <c r="I790" s="2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</row>
    <row r="791" spans="1:21" ht="12.75" customHeight="1" x14ac:dyDescent="0.25">
      <c r="A791" s="2"/>
      <c r="B791" s="2"/>
      <c r="C791" s="104"/>
      <c r="D791" s="2"/>
      <c r="E791" s="2"/>
      <c r="F791" s="2"/>
      <c r="G791" s="2"/>
      <c r="H791" s="2"/>
      <c r="I791" s="2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</row>
    <row r="792" spans="1:21" ht="12.75" customHeight="1" x14ac:dyDescent="0.25">
      <c r="A792" s="2"/>
      <c r="B792" s="2"/>
      <c r="C792" s="104"/>
      <c r="D792" s="2"/>
      <c r="E792" s="2"/>
      <c r="F792" s="2"/>
      <c r="G792" s="2"/>
      <c r="H792" s="2"/>
      <c r="I792" s="2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</row>
    <row r="793" spans="1:21" ht="12.75" customHeight="1" x14ac:dyDescent="0.25">
      <c r="A793" s="2"/>
      <c r="B793" s="2"/>
      <c r="C793" s="104"/>
      <c r="D793" s="2"/>
      <c r="E793" s="2"/>
      <c r="F793" s="2"/>
      <c r="G793" s="2"/>
      <c r="H793" s="2"/>
      <c r="I793" s="2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</row>
    <row r="794" spans="1:21" ht="12.75" customHeight="1" x14ac:dyDescent="0.25">
      <c r="A794" s="2"/>
      <c r="B794" s="2"/>
      <c r="C794" s="104"/>
      <c r="D794" s="2"/>
      <c r="E794" s="2"/>
      <c r="F794" s="2"/>
      <c r="G794" s="2"/>
      <c r="H794" s="2"/>
      <c r="I794" s="2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</row>
    <row r="795" spans="1:21" ht="12.75" customHeight="1" x14ac:dyDescent="0.25">
      <c r="A795" s="2"/>
      <c r="B795" s="2"/>
      <c r="C795" s="104"/>
      <c r="D795" s="2"/>
      <c r="E795" s="2"/>
      <c r="F795" s="2"/>
      <c r="G795" s="2"/>
      <c r="H795" s="2"/>
      <c r="I795" s="2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</row>
    <row r="796" spans="1:21" ht="12.75" customHeight="1" x14ac:dyDescent="0.25">
      <c r="A796" s="2"/>
      <c r="B796" s="2"/>
      <c r="C796" s="104"/>
      <c r="D796" s="2"/>
      <c r="E796" s="2"/>
      <c r="F796" s="2"/>
      <c r="G796" s="2"/>
      <c r="H796" s="2"/>
      <c r="I796" s="2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</row>
    <row r="797" spans="1:21" ht="12.75" customHeight="1" x14ac:dyDescent="0.25">
      <c r="A797" s="2"/>
      <c r="B797" s="2"/>
      <c r="C797" s="104"/>
      <c r="D797" s="2"/>
      <c r="E797" s="2"/>
      <c r="F797" s="2"/>
      <c r="G797" s="2"/>
      <c r="H797" s="2"/>
      <c r="I797" s="2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</row>
    <row r="798" spans="1:21" ht="12.75" customHeight="1" x14ac:dyDescent="0.25">
      <c r="A798" s="2"/>
      <c r="B798" s="2"/>
      <c r="C798" s="104"/>
      <c r="D798" s="2"/>
      <c r="E798" s="2"/>
      <c r="F798" s="2"/>
      <c r="G798" s="2"/>
      <c r="H798" s="2"/>
      <c r="I798" s="2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</row>
    <row r="799" spans="1:21" ht="12.75" customHeight="1" x14ac:dyDescent="0.25">
      <c r="A799" s="2"/>
      <c r="B799" s="2"/>
      <c r="C799" s="104"/>
      <c r="D799" s="2"/>
      <c r="E799" s="2"/>
      <c r="F799" s="2"/>
      <c r="G799" s="2"/>
      <c r="H799" s="2"/>
      <c r="I799" s="2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</row>
    <row r="800" spans="1:21" ht="12.75" customHeight="1" x14ac:dyDescent="0.25">
      <c r="A800" s="2"/>
      <c r="B800" s="2"/>
      <c r="C800" s="104"/>
      <c r="D800" s="2"/>
      <c r="E800" s="2"/>
      <c r="F800" s="2"/>
      <c r="G800" s="2"/>
      <c r="H800" s="2"/>
      <c r="I800" s="2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</row>
    <row r="801" spans="1:21" ht="12.75" customHeight="1" x14ac:dyDescent="0.25">
      <c r="A801" s="2"/>
      <c r="B801" s="2"/>
      <c r="C801" s="104"/>
      <c r="D801" s="2"/>
      <c r="E801" s="2"/>
      <c r="F801" s="2"/>
      <c r="G801" s="2"/>
      <c r="H801" s="2"/>
      <c r="I801" s="2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</row>
    <row r="802" spans="1:21" ht="12.75" customHeight="1" x14ac:dyDescent="0.25">
      <c r="A802" s="2"/>
      <c r="B802" s="2"/>
      <c r="C802" s="104"/>
      <c r="D802" s="2"/>
      <c r="E802" s="2"/>
      <c r="F802" s="2"/>
      <c r="G802" s="2"/>
      <c r="H802" s="2"/>
      <c r="I802" s="2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</row>
    <row r="803" spans="1:21" ht="12.75" customHeight="1" x14ac:dyDescent="0.25">
      <c r="A803" s="2"/>
      <c r="B803" s="2"/>
      <c r="C803" s="104"/>
      <c r="D803" s="2"/>
      <c r="E803" s="2"/>
      <c r="F803" s="2"/>
      <c r="G803" s="2"/>
      <c r="H803" s="2"/>
      <c r="I803" s="2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</row>
    <row r="804" spans="1:21" ht="12.75" customHeight="1" x14ac:dyDescent="0.25">
      <c r="A804" s="2"/>
      <c r="B804" s="2"/>
      <c r="C804" s="104"/>
      <c r="D804" s="2"/>
      <c r="E804" s="2"/>
      <c r="F804" s="2"/>
      <c r="G804" s="2"/>
      <c r="H804" s="2"/>
      <c r="I804" s="2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</row>
    <row r="805" spans="1:21" ht="12.75" customHeight="1" x14ac:dyDescent="0.25">
      <c r="A805" s="2"/>
      <c r="B805" s="2"/>
      <c r="C805" s="104"/>
      <c r="D805" s="2"/>
      <c r="E805" s="2"/>
      <c r="F805" s="2"/>
      <c r="G805" s="2"/>
      <c r="H805" s="2"/>
      <c r="I805" s="2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</row>
    <row r="806" spans="1:21" ht="12.75" customHeight="1" x14ac:dyDescent="0.25">
      <c r="A806" s="2"/>
      <c r="B806" s="2"/>
      <c r="C806" s="104"/>
      <c r="D806" s="2"/>
      <c r="E806" s="2"/>
      <c r="F806" s="2"/>
      <c r="G806" s="2"/>
      <c r="H806" s="2"/>
      <c r="I806" s="2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</row>
    <row r="807" spans="1:21" ht="12.75" customHeight="1" x14ac:dyDescent="0.25">
      <c r="A807" s="2"/>
      <c r="B807" s="2"/>
      <c r="C807" s="104"/>
      <c r="D807" s="2"/>
      <c r="E807" s="2"/>
      <c r="F807" s="2"/>
      <c r="G807" s="2"/>
      <c r="H807" s="2"/>
      <c r="I807" s="2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</row>
    <row r="808" spans="1:21" ht="12.75" customHeight="1" x14ac:dyDescent="0.25">
      <c r="A808" s="2"/>
      <c r="B808" s="2"/>
      <c r="C808" s="104"/>
      <c r="D808" s="2"/>
      <c r="E808" s="2"/>
      <c r="F808" s="2"/>
      <c r="G808" s="2"/>
      <c r="H808" s="2"/>
      <c r="I808" s="2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</row>
    <row r="809" spans="1:21" ht="12.75" customHeight="1" x14ac:dyDescent="0.25">
      <c r="A809" s="2"/>
      <c r="B809" s="2"/>
      <c r="C809" s="104"/>
      <c r="D809" s="2"/>
      <c r="E809" s="2"/>
      <c r="F809" s="2"/>
      <c r="G809" s="2"/>
      <c r="H809" s="2"/>
      <c r="I809" s="2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</row>
    <row r="810" spans="1:21" ht="12.75" customHeight="1" x14ac:dyDescent="0.25">
      <c r="A810" s="2"/>
      <c r="B810" s="2"/>
      <c r="C810" s="104"/>
      <c r="D810" s="2"/>
      <c r="E810" s="2"/>
      <c r="F810" s="2"/>
      <c r="G810" s="2"/>
      <c r="H810" s="2"/>
      <c r="I810" s="2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</row>
    <row r="811" spans="1:21" ht="12.75" customHeight="1" x14ac:dyDescent="0.25">
      <c r="A811" s="2"/>
      <c r="B811" s="2"/>
      <c r="C811" s="104"/>
      <c r="D811" s="2"/>
      <c r="E811" s="2"/>
      <c r="F811" s="2"/>
      <c r="G811" s="2"/>
      <c r="H811" s="2"/>
      <c r="I811" s="2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</row>
    <row r="812" spans="1:21" ht="12.75" customHeight="1" x14ac:dyDescent="0.25">
      <c r="A812" s="2"/>
      <c r="B812" s="2"/>
      <c r="C812" s="104"/>
      <c r="D812" s="2"/>
      <c r="E812" s="2"/>
      <c r="F812" s="2"/>
      <c r="G812" s="2"/>
      <c r="H812" s="2"/>
      <c r="I812" s="2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</row>
    <row r="813" spans="1:21" ht="12.75" customHeight="1" x14ac:dyDescent="0.25">
      <c r="A813" s="2"/>
      <c r="B813" s="2"/>
      <c r="C813" s="104"/>
      <c r="D813" s="2"/>
      <c r="E813" s="2"/>
      <c r="F813" s="2"/>
      <c r="G813" s="2"/>
      <c r="H813" s="2"/>
      <c r="I813" s="2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</row>
    <row r="814" spans="1:21" ht="12.75" customHeight="1" x14ac:dyDescent="0.25">
      <c r="A814" s="2"/>
      <c r="B814" s="2"/>
      <c r="C814" s="104"/>
      <c r="D814" s="2"/>
      <c r="E814" s="2"/>
      <c r="F814" s="2"/>
      <c r="G814" s="2"/>
      <c r="H814" s="2"/>
      <c r="I814" s="2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</row>
    <row r="815" spans="1:21" ht="12.75" customHeight="1" x14ac:dyDescent="0.25">
      <c r="A815" s="2"/>
      <c r="B815" s="2"/>
      <c r="C815" s="104"/>
      <c r="D815" s="2"/>
      <c r="E815" s="2"/>
      <c r="F815" s="2"/>
      <c r="G815" s="2"/>
      <c r="H815" s="2"/>
      <c r="I815" s="2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</row>
    <row r="816" spans="1:21" ht="12.75" customHeight="1" x14ac:dyDescent="0.25">
      <c r="A816" s="2"/>
      <c r="B816" s="2"/>
      <c r="C816" s="104"/>
      <c r="D816" s="2"/>
      <c r="E816" s="2"/>
      <c r="F816" s="2"/>
      <c r="G816" s="2"/>
      <c r="H816" s="2"/>
      <c r="I816" s="2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</row>
    <row r="817" spans="1:21" ht="12.75" customHeight="1" x14ac:dyDescent="0.25">
      <c r="A817" s="2"/>
      <c r="B817" s="2"/>
      <c r="C817" s="104"/>
      <c r="D817" s="2"/>
      <c r="E817" s="2"/>
      <c r="F817" s="2"/>
      <c r="G817" s="2"/>
      <c r="H817" s="2"/>
      <c r="I817" s="2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</row>
    <row r="818" spans="1:21" ht="12.75" customHeight="1" x14ac:dyDescent="0.25">
      <c r="A818" s="2"/>
      <c r="B818" s="2"/>
      <c r="C818" s="104"/>
      <c r="D818" s="2"/>
      <c r="E818" s="2"/>
      <c r="F818" s="2"/>
      <c r="G818" s="2"/>
      <c r="H818" s="2"/>
      <c r="I818" s="2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</row>
    <row r="819" spans="1:21" ht="12.75" customHeight="1" x14ac:dyDescent="0.25">
      <c r="A819" s="2"/>
      <c r="B819" s="2"/>
      <c r="C819" s="104"/>
      <c r="D819" s="2"/>
      <c r="E819" s="2"/>
      <c r="F819" s="2"/>
      <c r="G819" s="2"/>
      <c r="H819" s="2"/>
      <c r="I819" s="2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</row>
    <row r="820" spans="1:21" ht="12.75" customHeight="1" x14ac:dyDescent="0.25">
      <c r="A820" s="2"/>
      <c r="B820" s="2"/>
      <c r="C820" s="104"/>
      <c r="D820" s="2"/>
      <c r="E820" s="2"/>
      <c r="F820" s="2"/>
      <c r="G820" s="2"/>
      <c r="H820" s="2"/>
      <c r="I820" s="2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</row>
    <row r="821" spans="1:21" ht="12.75" customHeight="1" x14ac:dyDescent="0.25">
      <c r="A821" s="2"/>
      <c r="B821" s="2"/>
      <c r="C821" s="104"/>
      <c r="D821" s="2"/>
      <c r="E821" s="2"/>
      <c r="F821" s="2"/>
      <c r="G821" s="2"/>
      <c r="H821" s="2"/>
      <c r="I821" s="2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</row>
    <row r="822" spans="1:21" ht="12.75" customHeight="1" x14ac:dyDescent="0.25">
      <c r="A822" s="2"/>
      <c r="B822" s="2"/>
      <c r="C822" s="104"/>
      <c r="D822" s="2"/>
      <c r="E822" s="2"/>
      <c r="F822" s="2"/>
      <c r="G822" s="2"/>
      <c r="H822" s="2"/>
      <c r="I822" s="2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</row>
    <row r="823" spans="1:21" ht="12.75" customHeight="1" x14ac:dyDescent="0.25">
      <c r="A823" s="2"/>
      <c r="B823" s="2"/>
      <c r="C823" s="104"/>
      <c r="D823" s="2"/>
      <c r="E823" s="2"/>
      <c r="F823" s="2"/>
      <c r="G823" s="2"/>
      <c r="H823" s="2"/>
      <c r="I823" s="2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</row>
    <row r="824" spans="1:21" ht="12.75" customHeight="1" x14ac:dyDescent="0.25">
      <c r="A824" s="2"/>
      <c r="B824" s="2"/>
      <c r="C824" s="104"/>
      <c r="D824" s="2"/>
      <c r="E824" s="2"/>
      <c r="F824" s="2"/>
      <c r="G824" s="2"/>
      <c r="H824" s="2"/>
      <c r="I824" s="2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</row>
    <row r="825" spans="1:21" ht="12.75" customHeight="1" x14ac:dyDescent="0.25">
      <c r="A825" s="2"/>
      <c r="B825" s="2"/>
      <c r="C825" s="104"/>
      <c r="D825" s="2"/>
      <c r="E825" s="2"/>
      <c r="F825" s="2"/>
      <c r="G825" s="2"/>
      <c r="H825" s="2"/>
      <c r="I825" s="2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</row>
    <row r="826" spans="1:21" ht="12.75" customHeight="1" x14ac:dyDescent="0.25">
      <c r="A826" s="2"/>
      <c r="B826" s="2"/>
      <c r="C826" s="104"/>
      <c r="D826" s="2"/>
      <c r="E826" s="2"/>
      <c r="F826" s="2"/>
      <c r="G826" s="2"/>
      <c r="H826" s="2"/>
      <c r="I826" s="2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</row>
    <row r="827" spans="1:21" ht="12.75" customHeight="1" x14ac:dyDescent="0.25">
      <c r="A827" s="2"/>
      <c r="B827" s="2"/>
      <c r="C827" s="104"/>
      <c r="D827" s="2"/>
      <c r="E827" s="2"/>
      <c r="F827" s="2"/>
      <c r="G827" s="2"/>
      <c r="H827" s="2"/>
      <c r="I827" s="2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</row>
    <row r="828" spans="1:21" ht="12.75" customHeight="1" x14ac:dyDescent="0.25">
      <c r="A828" s="2"/>
      <c r="B828" s="2"/>
      <c r="C828" s="104"/>
      <c r="D828" s="2"/>
      <c r="E828" s="2"/>
      <c r="F828" s="2"/>
      <c r="G828" s="2"/>
      <c r="H828" s="2"/>
      <c r="I828" s="2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</row>
    <row r="829" spans="1:21" ht="12.75" customHeight="1" x14ac:dyDescent="0.25">
      <c r="A829" s="2"/>
      <c r="B829" s="2"/>
      <c r="C829" s="104"/>
      <c r="D829" s="2"/>
      <c r="E829" s="2"/>
      <c r="F829" s="2"/>
      <c r="G829" s="2"/>
      <c r="H829" s="2"/>
      <c r="I829" s="2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</row>
    <row r="830" spans="1:21" ht="12.75" customHeight="1" x14ac:dyDescent="0.25">
      <c r="A830" s="2"/>
      <c r="B830" s="2"/>
      <c r="C830" s="104"/>
      <c r="D830" s="2"/>
      <c r="E830" s="2"/>
      <c r="F830" s="2"/>
      <c r="G830" s="2"/>
      <c r="H830" s="2"/>
      <c r="I830" s="2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</row>
    <row r="831" spans="1:21" ht="12.75" customHeight="1" x14ac:dyDescent="0.25">
      <c r="A831" s="2"/>
      <c r="B831" s="2"/>
      <c r="C831" s="104"/>
      <c r="D831" s="2"/>
      <c r="E831" s="2"/>
      <c r="F831" s="2"/>
      <c r="G831" s="2"/>
      <c r="H831" s="2"/>
      <c r="I831" s="2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</row>
    <row r="832" spans="1:21" ht="12.75" customHeight="1" x14ac:dyDescent="0.25">
      <c r="A832" s="2"/>
      <c r="B832" s="2"/>
      <c r="C832" s="104"/>
      <c r="D832" s="2"/>
      <c r="E832" s="2"/>
      <c r="F832" s="2"/>
      <c r="G832" s="2"/>
      <c r="H832" s="2"/>
      <c r="I832" s="2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</row>
    <row r="833" spans="1:21" ht="12.75" customHeight="1" x14ac:dyDescent="0.25">
      <c r="A833" s="2"/>
      <c r="B833" s="2"/>
      <c r="C833" s="104"/>
      <c r="D833" s="2"/>
      <c r="E833" s="2"/>
      <c r="F833" s="2"/>
      <c r="G833" s="2"/>
      <c r="H833" s="2"/>
      <c r="I833" s="2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</row>
    <row r="834" spans="1:21" ht="12.75" customHeight="1" x14ac:dyDescent="0.25">
      <c r="A834" s="2"/>
      <c r="B834" s="2"/>
      <c r="C834" s="104"/>
      <c r="D834" s="2"/>
      <c r="E834" s="2"/>
      <c r="F834" s="2"/>
      <c r="G834" s="2"/>
      <c r="H834" s="2"/>
      <c r="I834" s="2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</row>
    <row r="835" spans="1:21" ht="12.75" customHeight="1" x14ac:dyDescent="0.25">
      <c r="A835" s="2"/>
      <c r="B835" s="2"/>
      <c r="C835" s="104"/>
      <c r="D835" s="2"/>
      <c r="E835" s="2"/>
      <c r="F835" s="2"/>
      <c r="G835" s="2"/>
      <c r="H835" s="2"/>
      <c r="I835" s="2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</row>
    <row r="836" spans="1:21" ht="12.75" customHeight="1" x14ac:dyDescent="0.25">
      <c r="A836" s="2"/>
      <c r="B836" s="2"/>
      <c r="C836" s="104"/>
      <c r="D836" s="2"/>
      <c r="E836" s="2"/>
      <c r="F836" s="2"/>
      <c r="G836" s="2"/>
      <c r="H836" s="2"/>
      <c r="I836" s="2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</row>
    <row r="837" spans="1:21" ht="12.75" customHeight="1" x14ac:dyDescent="0.25">
      <c r="A837" s="2"/>
      <c r="B837" s="2"/>
      <c r="C837" s="104"/>
      <c r="D837" s="2"/>
      <c r="E837" s="2"/>
      <c r="F837" s="2"/>
      <c r="G837" s="2"/>
      <c r="H837" s="2"/>
      <c r="I837" s="2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</row>
    <row r="838" spans="1:21" ht="12.75" customHeight="1" x14ac:dyDescent="0.25">
      <c r="A838" s="2"/>
      <c r="B838" s="2"/>
      <c r="C838" s="104"/>
      <c r="D838" s="2"/>
      <c r="E838" s="2"/>
      <c r="F838" s="2"/>
      <c r="G838" s="2"/>
      <c r="H838" s="2"/>
      <c r="I838" s="2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</row>
    <row r="839" spans="1:21" ht="12.75" customHeight="1" x14ac:dyDescent="0.25">
      <c r="A839" s="2"/>
      <c r="B839" s="2"/>
      <c r="C839" s="104"/>
      <c r="D839" s="2"/>
      <c r="E839" s="2"/>
      <c r="F839" s="2"/>
      <c r="G839" s="2"/>
      <c r="H839" s="2"/>
      <c r="I839" s="2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</row>
    <row r="840" spans="1:21" ht="12.75" customHeight="1" x14ac:dyDescent="0.25">
      <c r="A840" s="2"/>
      <c r="B840" s="2"/>
      <c r="C840" s="104"/>
      <c r="D840" s="2"/>
      <c r="E840" s="2"/>
      <c r="F840" s="2"/>
      <c r="G840" s="2"/>
      <c r="H840" s="2"/>
      <c r="I840" s="2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</row>
    <row r="841" spans="1:21" ht="12.75" customHeight="1" x14ac:dyDescent="0.25">
      <c r="A841" s="2"/>
      <c r="B841" s="2"/>
      <c r="C841" s="104"/>
      <c r="D841" s="2"/>
      <c r="E841" s="2"/>
      <c r="F841" s="2"/>
      <c r="G841" s="2"/>
      <c r="H841" s="2"/>
      <c r="I841" s="2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</row>
    <row r="842" spans="1:21" ht="12.75" customHeight="1" x14ac:dyDescent="0.25">
      <c r="A842" s="2"/>
      <c r="B842" s="2"/>
      <c r="C842" s="104"/>
      <c r="D842" s="2"/>
      <c r="E842" s="2"/>
      <c r="F842" s="2"/>
      <c r="G842" s="2"/>
      <c r="H842" s="2"/>
      <c r="I842" s="2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</row>
    <row r="843" spans="1:21" ht="12.75" customHeight="1" x14ac:dyDescent="0.25">
      <c r="A843" s="2"/>
      <c r="B843" s="2"/>
      <c r="C843" s="104"/>
      <c r="D843" s="2"/>
      <c r="E843" s="2"/>
      <c r="F843" s="2"/>
      <c r="G843" s="2"/>
      <c r="H843" s="2"/>
      <c r="I843" s="2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</row>
    <row r="844" spans="1:21" ht="12.75" customHeight="1" x14ac:dyDescent="0.25">
      <c r="A844" s="2"/>
      <c r="B844" s="2"/>
      <c r="C844" s="104"/>
      <c r="D844" s="2"/>
      <c r="E844" s="2"/>
      <c r="F844" s="2"/>
      <c r="G844" s="2"/>
      <c r="H844" s="2"/>
      <c r="I844" s="2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</row>
    <row r="845" spans="1:21" ht="12.75" customHeight="1" x14ac:dyDescent="0.25">
      <c r="A845" s="2"/>
      <c r="B845" s="2"/>
      <c r="C845" s="104"/>
      <c r="D845" s="2"/>
      <c r="E845" s="2"/>
      <c r="F845" s="2"/>
      <c r="G845" s="2"/>
      <c r="H845" s="2"/>
      <c r="I845" s="2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</row>
    <row r="846" spans="1:21" ht="12.75" customHeight="1" x14ac:dyDescent="0.25">
      <c r="A846" s="2"/>
      <c r="B846" s="2"/>
      <c r="C846" s="104"/>
      <c r="D846" s="2"/>
      <c r="E846" s="2"/>
      <c r="F846" s="2"/>
      <c r="G846" s="2"/>
      <c r="H846" s="2"/>
      <c r="I846" s="2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</row>
    <row r="847" spans="1:21" ht="12.75" customHeight="1" x14ac:dyDescent="0.25">
      <c r="A847" s="2"/>
      <c r="B847" s="2"/>
      <c r="C847" s="104"/>
      <c r="D847" s="2"/>
      <c r="E847" s="2"/>
      <c r="F847" s="2"/>
      <c r="G847" s="2"/>
      <c r="H847" s="2"/>
      <c r="I847" s="2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</row>
    <row r="848" spans="1:21" ht="12.75" customHeight="1" x14ac:dyDescent="0.25">
      <c r="A848" s="2"/>
      <c r="B848" s="2"/>
      <c r="C848" s="104"/>
      <c r="D848" s="2"/>
      <c r="E848" s="2"/>
      <c r="F848" s="2"/>
      <c r="G848" s="2"/>
      <c r="H848" s="2"/>
      <c r="I848" s="2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</row>
    <row r="849" spans="1:21" ht="12.75" customHeight="1" x14ac:dyDescent="0.25">
      <c r="A849" s="2"/>
      <c r="B849" s="2"/>
      <c r="C849" s="104"/>
      <c r="D849" s="2"/>
      <c r="E849" s="2"/>
      <c r="F849" s="2"/>
      <c r="G849" s="2"/>
      <c r="H849" s="2"/>
      <c r="I849" s="2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</row>
    <row r="850" spans="1:21" ht="12.75" customHeight="1" x14ac:dyDescent="0.25">
      <c r="A850" s="2"/>
      <c r="B850" s="2"/>
      <c r="C850" s="104"/>
      <c r="D850" s="2"/>
      <c r="E850" s="2"/>
      <c r="F850" s="2"/>
      <c r="G850" s="2"/>
      <c r="H850" s="2"/>
      <c r="I850" s="2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</row>
    <row r="851" spans="1:21" ht="12.75" customHeight="1" x14ac:dyDescent="0.25">
      <c r="A851" s="2"/>
      <c r="B851" s="2"/>
      <c r="C851" s="104"/>
      <c r="D851" s="2"/>
      <c r="E851" s="2"/>
      <c r="F851" s="2"/>
      <c r="G851" s="2"/>
      <c r="H851" s="2"/>
      <c r="I851" s="2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</row>
    <row r="852" spans="1:21" ht="12.75" customHeight="1" x14ac:dyDescent="0.25">
      <c r="A852" s="2"/>
      <c r="B852" s="2"/>
      <c r="C852" s="104"/>
      <c r="D852" s="2"/>
      <c r="E852" s="2"/>
      <c r="F852" s="2"/>
      <c r="G852" s="2"/>
      <c r="H852" s="2"/>
      <c r="I852" s="2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</row>
    <row r="853" spans="1:21" ht="12.75" customHeight="1" x14ac:dyDescent="0.25">
      <c r="A853" s="2"/>
      <c r="B853" s="2"/>
      <c r="C853" s="104"/>
      <c r="D853" s="2"/>
      <c r="E853" s="2"/>
      <c r="F853" s="2"/>
      <c r="G853" s="2"/>
      <c r="H853" s="2"/>
      <c r="I853" s="2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</row>
    <row r="854" spans="1:21" ht="12.75" customHeight="1" x14ac:dyDescent="0.25">
      <c r="A854" s="2"/>
      <c r="B854" s="2"/>
      <c r="C854" s="104"/>
      <c r="D854" s="2"/>
      <c r="E854" s="2"/>
      <c r="F854" s="2"/>
      <c r="G854" s="2"/>
      <c r="H854" s="2"/>
      <c r="I854" s="2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</row>
    <row r="855" spans="1:21" ht="12.75" customHeight="1" x14ac:dyDescent="0.25">
      <c r="A855" s="2"/>
      <c r="B855" s="2"/>
      <c r="C855" s="104"/>
      <c r="D855" s="2"/>
      <c r="E855" s="2"/>
      <c r="F855" s="2"/>
      <c r="G855" s="2"/>
      <c r="H855" s="2"/>
      <c r="I855" s="2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</row>
    <row r="856" spans="1:21" ht="12.75" customHeight="1" x14ac:dyDescent="0.25">
      <c r="A856" s="2"/>
      <c r="B856" s="2"/>
      <c r="C856" s="104"/>
      <c r="D856" s="2"/>
      <c r="E856" s="2"/>
      <c r="F856" s="2"/>
      <c r="G856" s="2"/>
      <c r="H856" s="2"/>
      <c r="I856" s="2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</row>
    <row r="857" spans="1:21" ht="12.75" customHeight="1" x14ac:dyDescent="0.25">
      <c r="A857" s="2"/>
      <c r="B857" s="2"/>
      <c r="C857" s="104"/>
      <c r="D857" s="2"/>
      <c r="E857" s="2"/>
      <c r="F857" s="2"/>
      <c r="G857" s="2"/>
      <c r="H857" s="2"/>
      <c r="I857" s="2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</row>
    <row r="858" spans="1:21" ht="12.75" customHeight="1" x14ac:dyDescent="0.25">
      <c r="A858" s="2"/>
      <c r="B858" s="2"/>
      <c r="C858" s="104"/>
      <c r="D858" s="2"/>
      <c r="E858" s="2"/>
      <c r="F858" s="2"/>
      <c r="G858" s="2"/>
      <c r="H858" s="2"/>
      <c r="I858" s="2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</row>
    <row r="859" spans="1:21" ht="12.75" customHeight="1" x14ac:dyDescent="0.25">
      <c r="A859" s="2"/>
      <c r="B859" s="2"/>
      <c r="C859" s="104"/>
      <c r="D859" s="2"/>
      <c r="E859" s="2"/>
      <c r="F859" s="2"/>
      <c r="G859" s="2"/>
      <c r="H859" s="2"/>
      <c r="I859" s="2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</row>
    <row r="860" spans="1:21" ht="12.75" customHeight="1" x14ac:dyDescent="0.25">
      <c r="A860" s="2"/>
      <c r="B860" s="2"/>
      <c r="C860" s="104"/>
      <c r="D860" s="2"/>
      <c r="E860" s="2"/>
      <c r="F860" s="2"/>
      <c r="G860" s="2"/>
      <c r="H860" s="2"/>
      <c r="I860" s="2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</row>
    <row r="861" spans="1:21" ht="12.75" customHeight="1" x14ac:dyDescent="0.25">
      <c r="A861" s="2"/>
      <c r="B861" s="2"/>
      <c r="C861" s="104"/>
      <c r="D861" s="2"/>
      <c r="E861" s="2"/>
      <c r="F861" s="2"/>
      <c r="G861" s="2"/>
      <c r="H861" s="2"/>
      <c r="I861" s="2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</row>
    <row r="862" spans="1:21" ht="12.75" customHeight="1" x14ac:dyDescent="0.25">
      <c r="A862" s="2"/>
      <c r="B862" s="2"/>
      <c r="C862" s="104"/>
      <c r="D862" s="2"/>
      <c r="E862" s="2"/>
      <c r="F862" s="2"/>
      <c r="G862" s="2"/>
      <c r="H862" s="2"/>
      <c r="I862" s="2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</row>
    <row r="863" spans="1:21" ht="12.75" customHeight="1" x14ac:dyDescent="0.25">
      <c r="A863" s="2"/>
      <c r="B863" s="2"/>
      <c r="C863" s="104"/>
      <c r="D863" s="2"/>
      <c r="E863" s="2"/>
      <c r="F863" s="2"/>
      <c r="G863" s="2"/>
      <c r="H863" s="2"/>
      <c r="I863" s="2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</row>
    <row r="864" spans="1:21" ht="12.75" customHeight="1" x14ac:dyDescent="0.25">
      <c r="A864" s="2"/>
      <c r="B864" s="2"/>
      <c r="C864" s="104"/>
      <c r="D864" s="2"/>
      <c r="E864" s="2"/>
      <c r="F864" s="2"/>
      <c r="G864" s="2"/>
      <c r="H864" s="2"/>
      <c r="I864" s="2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</row>
    <row r="865" spans="1:21" ht="12.75" customHeight="1" x14ac:dyDescent="0.25">
      <c r="A865" s="2"/>
      <c r="B865" s="2"/>
      <c r="C865" s="104"/>
      <c r="D865" s="2"/>
      <c r="E865" s="2"/>
      <c r="F865" s="2"/>
      <c r="G865" s="2"/>
      <c r="H865" s="2"/>
      <c r="I865" s="2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</row>
    <row r="866" spans="1:21" ht="12.75" customHeight="1" x14ac:dyDescent="0.25">
      <c r="A866" s="2"/>
      <c r="B866" s="2"/>
      <c r="C866" s="104"/>
      <c r="D866" s="2"/>
      <c r="E866" s="2"/>
      <c r="F866" s="2"/>
      <c r="G866" s="2"/>
      <c r="H866" s="2"/>
      <c r="I866" s="2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</row>
    <row r="867" spans="1:21" ht="12.75" customHeight="1" x14ac:dyDescent="0.25">
      <c r="A867" s="2"/>
      <c r="B867" s="2"/>
      <c r="C867" s="104"/>
      <c r="D867" s="2"/>
      <c r="E867" s="2"/>
      <c r="F867" s="2"/>
      <c r="G867" s="2"/>
      <c r="H867" s="2"/>
      <c r="I867" s="2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</row>
    <row r="868" spans="1:21" ht="12.75" customHeight="1" x14ac:dyDescent="0.25">
      <c r="A868" s="2"/>
      <c r="B868" s="2"/>
      <c r="C868" s="104"/>
      <c r="D868" s="2"/>
      <c r="E868" s="2"/>
      <c r="F868" s="2"/>
      <c r="G868" s="2"/>
      <c r="H868" s="2"/>
      <c r="I868" s="2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</row>
    <row r="869" spans="1:21" ht="12.75" customHeight="1" x14ac:dyDescent="0.25">
      <c r="A869" s="2"/>
      <c r="B869" s="2"/>
      <c r="C869" s="104"/>
      <c r="D869" s="2"/>
      <c r="E869" s="2"/>
      <c r="F869" s="2"/>
      <c r="G869" s="2"/>
      <c r="H869" s="2"/>
      <c r="I869" s="2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</row>
    <row r="870" spans="1:21" ht="12.75" customHeight="1" x14ac:dyDescent="0.25">
      <c r="A870" s="2"/>
      <c r="B870" s="2"/>
      <c r="C870" s="104"/>
      <c r="D870" s="2"/>
      <c r="E870" s="2"/>
      <c r="F870" s="2"/>
      <c r="G870" s="2"/>
      <c r="H870" s="2"/>
      <c r="I870" s="2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</row>
    <row r="871" spans="1:21" ht="12.75" customHeight="1" x14ac:dyDescent="0.25">
      <c r="A871" s="2"/>
      <c r="B871" s="2"/>
      <c r="C871" s="104"/>
      <c r="D871" s="2"/>
      <c r="E871" s="2"/>
      <c r="F871" s="2"/>
      <c r="G871" s="2"/>
      <c r="H871" s="2"/>
      <c r="I871" s="2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</row>
    <row r="872" spans="1:21" ht="12.75" customHeight="1" x14ac:dyDescent="0.25">
      <c r="A872" s="2"/>
      <c r="B872" s="2"/>
      <c r="C872" s="104"/>
      <c r="D872" s="2"/>
      <c r="E872" s="2"/>
      <c r="F872" s="2"/>
      <c r="G872" s="2"/>
      <c r="H872" s="2"/>
      <c r="I872" s="2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</row>
    <row r="873" spans="1:21" ht="12.75" customHeight="1" x14ac:dyDescent="0.25">
      <c r="A873" s="2"/>
      <c r="B873" s="2"/>
      <c r="C873" s="104"/>
      <c r="D873" s="2"/>
      <c r="E873" s="2"/>
      <c r="F873" s="2"/>
      <c r="G873" s="2"/>
      <c r="H873" s="2"/>
      <c r="I873" s="2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</row>
    <row r="874" spans="1:21" ht="12.75" customHeight="1" x14ac:dyDescent="0.25">
      <c r="A874" s="2"/>
      <c r="B874" s="2"/>
      <c r="C874" s="104"/>
      <c r="D874" s="2"/>
      <c r="E874" s="2"/>
      <c r="F874" s="2"/>
      <c r="G874" s="2"/>
      <c r="H874" s="2"/>
      <c r="I874" s="2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</row>
    <row r="875" spans="1:21" ht="12.75" customHeight="1" x14ac:dyDescent="0.25">
      <c r="A875" s="2"/>
      <c r="B875" s="2"/>
      <c r="C875" s="104"/>
      <c r="D875" s="2"/>
      <c r="E875" s="2"/>
      <c r="F875" s="2"/>
      <c r="G875" s="2"/>
      <c r="H875" s="2"/>
      <c r="I875" s="2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</row>
    <row r="876" spans="1:21" ht="12.75" customHeight="1" x14ac:dyDescent="0.25">
      <c r="A876" s="2"/>
      <c r="B876" s="2"/>
      <c r="C876" s="104"/>
      <c r="D876" s="2"/>
      <c r="E876" s="2"/>
      <c r="F876" s="2"/>
      <c r="G876" s="2"/>
      <c r="H876" s="2"/>
      <c r="I876" s="2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</row>
    <row r="877" spans="1:21" ht="12.75" customHeight="1" x14ac:dyDescent="0.25">
      <c r="A877" s="2"/>
      <c r="B877" s="2"/>
      <c r="C877" s="104"/>
      <c r="D877" s="2"/>
      <c r="E877" s="2"/>
      <c r="F877" s="2"/>
      <c r="G877" s="2"/>
      <c r="H877" s="2"/>
      <c r="I877" s="2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</row>
    <row r="878" spans="1:21" ht="12.75" customHeight="1" x14ac:dyDescent="0.25">
      <c r="A878" s="2"/>
      <c r="B878" s="2"/>
      <c r="C878" s="104"/>
      <c r="D878" s="2"/>
      <c r="E878" s="2"/>
      <c r="F878" s="2"/>
      <c r="G878" s="2"/>
      <c r="H878" s="2"/>
      <c r="I878" s="2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</row>
    <row r="879" spans="1:21" ht="12.75" customHeight="1" x14ac:dyDescent="0.25">
      <c r="A879" s="2"/>
      <c r="B879" s="2"/>
      <c r="C879" s="104"/>
      <c r="D879" s="2"/>
      <c r="E879" s="2"/>
      <c r="F879" s="2"/>
      <c r="G879" s="2"/>
      <c r="H879" s="2"/>
      <c r="I879" s="2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</row>
    <row r="880" spans="1:21" ht="12.75" customHeight="1" x14ac:dyDescent="0.25">
      <c r="A880" s="2"/>
      <c r="B880" s="2"/>
      <c r="C880" s="104"/>
      <c r="D880" s="2"/>
      <c r="E880" s="2"/>
      <c r="F880" s="2"/>
      <c r="G880" s="2"/>
      <c r="H880" s="2"/>
      <c r="I880" s="2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</row>
    <row r="881" spans="1:21" ht="12.75" customHeight="1" x14ac:dyDescent="0.25">
      <c r="A881" s="2"/>
      <c r="B881" s="2"/>
      <c r="C881" s="104"/>
      <c r="D881" s="2"/>
      <c r="E881" s="2"/>
      <c r="F881" s="2"/>
      <c r="G881" s="2"/>
      <c r="H881" s="2"/>
      <c r="I881" s="2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</row>
    <row r="882" spans="1:21" ht="12.75" customHeight="1" x14ac:dyDescent="0.25">
      <c r="A882" s="2"/>
      <c r="B882" s="2"/>
      <c r="C882" s="104"/>
      <c r="D882" s="2"/>
      <c r="E882" s="2"/>
      <c r="F882" s="2"/>
      <c r="G882" s="2"/>
      <c r="H882" s="2"/>
      <c r="I882" s="2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</row>
    <row r="883" spans="1:21" ht="12.75" customHeight="1" x14ac:dyDescent="0.25">
      <c r="A883" s="2"/>
      <c r="B883" s="2"/>
      <c r="C883" s="104"/>
      <c r="D883" s="2"/>
      <c r="E883" s="2"/>
      <c r="F883" s="2"/>
      <c r="G883" s="2"/>
      <c r="H883" s="2"/>
      <c r="I883" s="2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</row>
    <row r="884" spans="1:21" ht="12.75" customHeight="1" x14ac:dyDescent="0.25">
      <c r="A884" s="2"/>
      <c r="B884" s="2"/>
      <c r="C884" s="104"/>
      <c r="D884" s="2"/>
      <c r="E884" s="2"/>
      <c r="F884" s="2"/>
      <c r="G884" s="2"/>
      <c r="H884" s="2"/>
      <c r="I884" s="2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</row>
    <row r="885" spans="1:21" ht="12.75" customHeight="1" x14ac:dyDescent="0.25">
      <c r="A885" s="2"/>
      <c r="B885" s="2"/>
      <c r="C885" s="104"/>
      <c r="D885" s="2"/>
      <c r="E885" s="2"/>
      <c r="F885" s="2"/>
      <c r="G885" s="2"/>
      <c r="H885" s="2"/>
      <c r="I885" s="2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</row>
    <row r="886" spans="1:21" ht="12.75" customHeight="1" x14ac:dyDescent="0.25">
      <c r="A886" s="2"/>
      <c r="B886" s="2"/>
      <c r="C886" s="104"/>
      <c r="D886" s="2"/>
      <c r="E886" s="2"/>
      <c r="F886" s="2"/>
      <c r="G886" s="2"/>
      <c r="H886" s="2"/>
      <c r="I886" s="2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</row>
    <row r="887" spans="1:21" ht="12.75" customHeight="1" x14ac:dyDescent="0.25">
      <c r="A887" s="2"/>
      <c r="B887" s="2"/>
      <c r="C887" s="104"/>
      <c r="D887" s="2"/>
      <c r="E887" s="2"/>
      <c r="F887" s="2"/>
      <c r="G887" s="2"/>
      <c r="H887" s="2"/>
      <c r="I887" s="2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</row>
    <row r="888" spans="1:21" ht="12.75" customHeight="1" x14ac:dyDescent="0.25">
      <c r="A888" s="2"/>
      <c r="B888" s="2"/>
      <c r="C888" s="104"/>
      <c r="D888" s="2"/>
      <c r="E888" s="2"/>
      <c r="F888" s="2"/>
      <c r="G888" s="2"/>
      <c r="H888" s="2"/>
      <c r="I888" s="2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</row>
    <row r="889" spans="1:21" ht="12.75" customHeight="1" x14ac:dyDescent="0.25">
      <c r="A889" s="2"/>
      <c r="B889" s="2"/>
      <c r="C889" s="104"/>
      <c r="D889" s="2"/>
      <c r="E889" s="2"/>
      <c r="F889" s="2"/>
      <c r="G889" s="2"/>
      <c r="H889" s="2"/>
      <c r="I889" s="2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</row>
    <row r="890" spans="1:21" ht="12.75" customHeight="1" x14ac:dyDescent="0.25">
      <c r="A890" s="2"/>
      <c r="B890" s="2"/>
      <c r="C890" s="104"/>
      <c r="D890" s="2"/>
      <c r="E890" s="2"/>
      <c r="F890" s="2"/>
      <c r="G890" s="2"/>
      <c r="H890" s="2"/>
      <c r="I890" s="2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</row>
    <row r="891" spans="1:21" ht="12.75" customHeight="1" x14ac:dyDescent="0.25">
      <c r="A891" s="2"/>
      <c r="B891" s="2"/>
      <c r="C891" s="104"/>
      <c r="D891" s="2"/>
      <c r="E891" s="2"/>
      <c r="F891" s="2"/>
      <c r="G891" s="2"/>
      <c r="H891" s="2"/>
      <c r="I891" s="2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</row>
    <row r="892" spans="1:21" ht="12.75" customHeight="1" x14ac:dyDescent="0.25">
      <c r="A892" s="2"/>
      <c r="B892" s="2"/>
      <c r="C892" s="104"/>
      <c r="D892" s="2"/>
      <c r="E892" s="2"/>
      <c r="F892" s="2"/>
      <c r="G892" s="2"/>
      <c r="H892" s="2"/>
      <c r="I892" s="2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</row>
    <row r="893" spans="1:21" ht="12.75" customHeight="1" x14ac:dyDescent="0.25">
      <c r="A893" s="2"/>
      <c r="B893" s="2"/>
      <c r="C893" s="104"/>
      <c r="D893" s="2"/>
      <c r="E893" s="2"/>
      <c r="F893" s="2"/>
      <c r="G893" s="2"/>
      <c r="H893" s="2"/>
      <c r="I893" s="2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</row>
    <row r="894" spans="1:21" ht="12.75" customHeight="1" x14ac:dyDescent="0.25">
      <c r="A894" s="2"/>
      <c r="B894" s="2"/>
      <c r="C894" s="104"/>
      <c r="D894" s="2"/>
      <c r="E894" s="2"/>
      <c r="F894" s="2"/>
      <c r="G894" s="2"/>
      <c r="H894" s="2"/>
      <c r="I894" s="2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</row>
    <row r="895" spans="1:21" ht="12.75" customHeight="1" x14ac:dyDescent="0.25">
      <c r="A895" s="2"/>
      <c r="B895" s="2"/>
      <c r="C895" s="104"/>
      <c r="D895" s="2"/>
      <c r="E895" s="2"/>
      <c r="F895" s="2"/>
      <c r="G895" s="2"/>
      <c r="H895" s="2"/>
      <c r="I895" s="2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</row>
    <row r="896" spans="1:21" ht="12.75" customHeight="1" x14ac:dyDescent="0.25">
      <c r="A896" s="2"/>
      <c r="B896" s="2"/>
      <c r="C896" s="104"/>
      <c r="D896" s="2"/>
      <c r="E896" s="2"/>
      <c r="F896" s="2"/>
      <c r="G896" s="2"/>
      <c r="H896" s="2"/>
      <c r="I896" s="2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</row>
    <row r="897" spans="1:21" ht="12.75" customHeight="1" x14ac:dyDescent="0.25">
      <c r="A897" s="2"/>
      <c r="B897" s="2"/>
      <c r="C897" s="104"/>
      <c r="D897" s="2"/>
      <c r="E897" s="2"/>
      <c r="F897" s="2"/>
      <c r="G897" s="2"/>
      <c r="H897" s="2"/>
      <c r="I897" s="2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</row>
    <row r="898" spans="1:21" ht="12.75" customHeight="1" x14ac:dyDescent="0.25">
      <c r="A898" s="2"/>
      <c r="B898" s="2"/>
      <c r="C898" s="104"/>
      <c r="D898" s="2"/>
      <c r="E898" s="2"/>
      <c r="F898" s="2"/>
      <c r="G898" s="2"/>
      <c r="H898" s="2"/>
      <c r="I898" s="2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</row>
    <row r="899" spans="1:21" ht="12.75" customHeight="1" x14ac:dyDescent="0.25">
      <c r="A899" s="2"/>
      <c r="B899" s="2"/>
      <c r="C899" s="104"/>
      <c r="D899" s="2"/>
      <c r="E899" s="2"/>
      <c r="F899" s="2"/>
      <c r="G899" s="2"/>
      <c r="H899" s="2"/>
      <c r="I899" s="2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</row>
    <row r="900" spans="1:21" ht="12.75" customHeight="1" x14ac:dyDescent="0.25">
      <c r="A900" s="2"/>
      <c r="B900" s="2"/>
      <c r="C900" s="104"/>
      <c r="D900" s="2"/>
      <c r="E900" s="2"/>
      <c r="F900" s="2"/>
      <c r="G900" s="2"/>
      <c r="H900" s="2"/>
      <c r="I900" s="2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</row>
    <row r="901" spans="1:21" ht="12.75" customHeight="1" x14ac:dyDescent="0.25">
      <c r="A901" s="2"/>
      <c r="B901" s="2"/>
      <c r="C901" s="104"/>
      <c r="D901" s="2"/>
      <c r="E901" s="2"/>
      <c r="F901" s="2"/>
      <c r="G901" s="2"/>
      <c r="H901" s="2"/>
      <c r="I901" s="2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</row>
    <row r="902" spans="1:21" ht="12.75" customHeight="1" x14ac:dyDescent="0.25">
      <c r="A902" s="2"/>
      <c r="B902" s="2"/>
      <c r="C902" s="104"/>
      <c r="D902" s="2"/>
      <c r="E902" s="2"/>
      <c r="F902" s="2"/>
      <c r="G902" s="2"/>
      <c r="H902" s="2"/>
      <c r="I902" s="2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</row>
    <row r="903" spans="1:21" ht="12.75" customHeight="1" x14ac:dyDescent="0.25">
      <c r="A903" s="2"/>
      <c r="B903" s="2"/>
      <c r="C903" s="104"/>
      <c r="D903" s="2"/>
      <c r="E903" s="2"/>
      <c r="F903" s="2"/>
      <c r="G903" s="2"/>
      <c r="H903" s="2"/>
      <c r="I903" s="2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</row>
    <row r="904" spans="1:21" ht="12.75" customHeight="1" x14ac:dyDescent="0.25">
      <c r="A904" s="2"/>
      <c r="B904" s="2"/>
      <c r="C904" s="104"/>
      <c r="D904" s="2"/>
      <c r="E904" s="2"/>
      <c r="F904" s="2"/>
      <c r="G904" s="2"/>
      <c r="H904" s="2"/>
      <c r="I904" s="2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</row>
    <row r="905" spans="1:21" ht="12.75" customHeight="1" x14ac:dyDescent="0.25">
      <c r="A905" s="2"/>
      <c r="B905" s="2"/>
      <c r="C905" s="104"/>
      <c r="D905" s="2"/>
      <c r="E905" s="2"/>
      <c r="F905" s="2"/>
      <c r="G905" s="2"/>
      <c r="H905" s="2"/>
      <c r="I905" s="2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</row>
    <row r="906" spans="1:21" ht="12.75" customHeight="1" x14ac:dyDescent="0.25">
      <c r="A906" s="2"/>
      <c r="B906" s="2"/>
      <c r="C906" s="104"/>
      <c r="D906" s="2"/>
      <c r="E906" s="2"/>
      <c r="F906" s="2"/>
      <c r="G906" s="2"/>
      <c r="H906" s="2"/>
      <c r="I906" s="2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</row>
    <row r="907" spans="1:21" ht="12.75" customHeight="1" x14ac:dyDescent="0.25">
      <c r="A907" s="2"/>
      <c r="B907" s="2"/>
      <c r="C907" s="104"/>
      <c r="D907" s="2"/>
      <c r="E907" s="2"/>
      <c r="F907" s="2"/>
      <c r="G907" s="2"/>
      <c r="H907" s="2"/>
      <c r="I907" s="2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</row>
    <row r="908" spans="1:21" ht="12.75" customHeight="1" x14ac:dyDescent="0.25">
      <c r="A908" s="2"/>
      <c r="B908" s="2"/>
      <c r="C908" s="104"/>
      <c r="D908" s="2"/>
      <c r="E908" s="2"/>
      <c r="F908" s="2"/>
      <c r="G908" s="2"/>
      <c r="H908" s="2"/>
      <c r="I908" s="2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</row>
    <row r="909" spans="1:21" ht="12.75" customHeight="1" x14ac:dyDescent="0.25">
      <c r="A909" s="2"/>
      <c r="B909" s="2"/>
      <c r="C909" s="104"/>
      <c r="D909" s="2"/>
      <c r="E909" s="2"/>
      <c r="F909" s="2"/>
      <c r="G909" s="2"/>
      <c r="H909" s="2"/>
      <c r="I909" s="2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</row>
    <row r="910" spans="1:21" ht="12.75" customHeight="1" x14ac:dyDescent="0.25">
      <c r="A910" s="2"/>
      <c r="B910" s="2"/>
      <c r="C910" s="104"/>
      <c r="D910" s="2"/>
      <c r="E910" s="2"/>
      <c r="F910" s="2"/>
      <c r="G910" s="2"/>
      <c r="H910" s="2"/>
      <c r="I910" s="2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</row>
    <row r="911" spans="1:21" ht="12.75" customHeight="1" x14ac:dyDescent="0.25">
      <c r="A911" s="2"/>
      <c r="B911" s="2"/>
      <c r="C911" s="104"/>
      <c r="D911" s="2"/>
      <c r="E911" s="2"/>
      <c r="F911" s="2"/>
      <c r="G911" s="2"/>
      <c r="H911" s="2"/>
      <c r="I911" s="2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</row>
    <row r="912" spans="1:21" ht="12.75" customHeight="1" x14ac:dyDescent="0.25">
      <c r="A912" s="2"/>
      <c r="B912" s="2"/>
      <c r="C912" s="104"/>
      <c r="D912" s="2"/>
      <c r="E912" s="2"/>
      <c r="F912" s="2"/>
      <c r="G912" s="2"/>
      <c r="H912" s="2"/>
      <c r="I912" s="2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</row>
    <row r="913" spans="1:21" ht="12.75" customHeight="1" x14ac:dyDescent="0.25">
      <c r="A913" s="2"/>
      <c r="B913" s="2"/>
      <c r="C913" s="104"/>
      <c r="D913" s="2"/>
      <c r="E913" s="2"/>
      <c r="F913" s="2"/>
      <c r="G913" s="2"/>
      <c r="H913" s="2"/>
      <c r="I913" s="2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</row>
    <row r="914" spans="1:21" ht="12.75" customHeight="1" x14ac:dyDescent="0.25">
      <c r="A914" s="2"/>
      <c r="B914" s="2"/>
      <c r="C914" s="104"/>
      <c r="D914" s="2"/>
      <c r="E914" s="2"/>
      <c r="F914" s="2"/>
      <c r="G914" s="2"/>
      <c r="H914" s="2"/>
      <c r="I914" s="2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</row>
    <row r="915" spans="1:21" ht="12.75" customHeight="1" x14ac:dyDescent="0.25">
      <c r="A915" s="2"/>
      <c r="B915" s="2"/>
      <c r="C915" s="104"/>
      <c r="D915" s="2"/>
      <c r="E915" s="2"/>
      <c r="F915" s="2"/>
      <c r="G915" s="2"/>
      <c r="H915" s="2"/>
      <c r="I915" s="2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</row>
    <row r="916" spans="1:21" ht="12.75" customHeight="1" x14ac:dyDescent="0.25">
      <c r="A916" s="2"/>
      <c r="B916" s="2"/>
      <c r="C916" s="104"/>
      <c r="D916" s="2"/>
      <c r="E916" s="2"/>
      <c r="F916" s="2"/>
      <c r="G916" s="2"/>
      <c r="H916" s="2"/>
      <c r="I916" s="2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</row>
    <row r="917" spans="1:21" ht="12.75" customHeight="1" x14ac:dyDescent="0.25">
      <c r="A917" s="2"/>
      <c r="B917" s="2"/>
      <c r="C917" s="104"/>
      <c r="D917" s="2"/>
      <c r="E917" s="2"/>
      <c r="F917" s="2"/>
      <c r="G917" s="2"/>
      <c r="H917" s="2"/>
      <c r="I917" s="2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</row>
    <row r="918" spans="1:21" ht="12.75" customHeight="1" x14ac:dyDescent="0.25">
      <c r="A918" s="2"/>
      <c r="B918" s="2"/>
      <c r="C918" s="104"/>
      <c r="D918" s="2"/>
      <c r="E918" s="2"/>
      <c r="F918" s="2"/>
      <c r="G918" s="2"/>
      <c r="H918" s="2"/>
      <c r="I918" s="2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</row>
    <row r="919" spans="1:21" ht="12.75" customHeight="1" x14ac:dyDescent="0.25">
      <c r="A919" s="2"/>
      <c r="B919" s="2"/>
      <c r="C919" s="104"/>
      <c r="D919" s="2"/>
      <c r="E919" s="2"/>
      <c r="F919" s="2"/>
      <c r="G919" s="2"/>
      <c r="H919" s="2"/>
      <c r="I919" s="2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</row>
    <row r="920" spans="1:21" ht="12.75" customHeight="1" x14ac:dyDescent="0.25">
      <c r="A920" s="2"/>
      <c r="B920" s="2"/>
      <c r="C920" s="104"/>
      <c r="D920" s="2"/>
      <c r="E920" s="2"/>
      <c r="F920" s="2"/>
      <c r="G920" s="2"/>
      <c r="H920" s="2"/>
      <c r="I920" s="2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</row>
    <row r="921" spans="1:21" ht="12.75" customHeight="1" x14ac:dyDescent="0.25">
      <c r="A921" s="2"/>
      <c r="B921" s="2"/>
      <c r="C921" s="104"/>
      <c r="D921" s="2"/>
      <c r="E921" s="2"/>
      <c r="F921" s="2"/>
      <c r="G921" s="2"/>
      <c r="H921" s="2"/>
      <c r="I921" s="2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</row>
    <row r="922" spans="1:21" ht="12.75" customHeight="1" x14ac:dyDescent="0.25">
      <c r="A922" s="2"/>
      <c r="B922" s="2"/>
      <c r="C922" s="104"/>
      <c r="D922" s="2"/>
      <c r="E922" s="2"/>
      <c r="F922" s="2"/>
      <c r="G922" s="2"/>
      <c r="H922" s="2"/>
      <c r="I922" s="2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</row>
    <row r="923" spans="1:21" ht="12.75" customHeight="1" x14ac:dyDescent="0.25">
      <c r="A923" s="2"/>
      <c r="B923" s="2"/>
      <c r="C923" s="104"/>
      <c r="D923" s="2"/>
      <c r="E923" s="2"/>
      <c r="F923" s="2"/>
      <c r="G923" s="2"/>
      <c r="H923" s="2"/>
      <c r="I923" s="2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</row>
    <row r="924" spans="1:21" ht="12.75" customHeight="1" x14ac:dyDescent="0.25">
      <c r="A924" s="2"/>
      <c r="B924" s="2"/>
      <c r="C924" s="104"/>
      <c r="D924" s="2"/>
      <c r="E924" s="2"/>
      <c r="F924" s="2"/>
      <c r="G924" s="2"/>
      <c r="H924" s="2"/>
      <c r="I924" s="2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</row>
    <row r="925" spans="1:21" ht="12.75" customHeight="1" x14ac:dyDescent="0.25">
      <c r="A925" s="2"/>
      <c r="B925" s="2"/>
      <c r="C925" s="104"/>
      <c r="D925" s="2"/>
      <c r="E925" s="2"/>
      <c r="F925" s="2"/>
      <c r="G925" s="2"/>
      <c r="H925" s="2"/>
      <c r="I925" s="2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</row>
    <row r="926" spans="1:21" ht="12.75" customHeight="1" x14ac:dyDescent="0.25">
      <c r="A926" s="2"/>
      <c r="B926" s="2"/>
      <c r="C926" s="104"/>
      <c r="D926" s="2"/>
      <c r="E926" s="2"/>
      <c r="F926" s="2"/>
      <c r="G926" s="2"/>
      <c r="H926" s="2"/>
      <c r="I926" s="2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</row>
    <row r="927" spans="1:21" ht="12.75" customHeight="1" x14ac:dyDescent="0.25">
      <c r="A927" s="2"/>
      <c r="B927" s="2"/>
      <c r="C927" s="104"/>
      <c r="D927" s="2"/>
      <c r="E927" s="2"/>
      <c r="F927" s="2"/>
      <c r="G927" s="2"/>
      <c r="H927" s="2"/>
      <c r="I927" s="2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</row>
    <row r="928" spans="1:21" ht="12.75" customHeight="1" x14ac:dyDescent="0.25">
      <c r="A928" s="2"/>
      <c r="B928" s="2"/>
      <c r="C928" s="104"/>
      <c r="D928" s="2"/>
      <c r="E928" s="2"/>
      <c r="F928" s="2"/>
      <c r="G928" s="2"/>
      <c r="H928" s="2"/>
      <c r="I928" s="2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</row>
    <row r="929" spans="1:21" ht="12.75" customHeight="1" x14ac:dyDescent="0.25">
      <c r="A929" s="2"/>
      <c r="B929" s="2"/>
      <c r="C929" s="104"/>
      <c r="D929" s="2"/>
      <c r="E929" s="2"/>
      <c r="F929" s="2"/>
      <c r="G929" s="2"/>
      <c r="H929" s="2"/>
      <c r="I929" s="2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</row>
    <row r="930" spans="1:21" ht="12.75" customHeight="1" x14ac:dyDescent="0.25">
      <c r="A930" s="2"/>
      <c r="B930" s="2"/>
      <c r="C930" s="104"/>
      <c r="D930" s="2"/>
      <c r="E930" s="2"/>
      <c r="F930" s="2"/>
      <c r="G930" s="2"/>
      <c r="H930" s="2"/>
      <c r="I930" s="2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</row>
    <row r="931" spans="1:21" ht="12.75" customHeight="1" x14ac:dyDescent="0.25">
      <c r="A931" s="2"/>
      <c r="B931" s="2"/>
      <c r="C931" s="104"/>
      <c r="D931" s="2"/>
      <c r="E931" s="2"/>
      <c r="F931" s="2"/>
      <c r="G931" s="2"/>
      <c r="H931" s="2"/>
      <c r="I931" s="2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</row>
    <row r="932" spans="1:21" ht="12.75" customHeight="1" x14ac:dyDescent="0.25">
      <c r="A932" s="2"/>
      <c r="B932" s="2"/>
      <c r="C932" s="104"/>
      <c r="D932" s="2"/>
      <c r="E932" s="2"/>
      <c r="F932" s="2"/>
      <c r="G932" s="2"/>
      <c r="H932" s="2"/>
      <c r="I932" s="2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</row>
    <row r="933" spans="1:21" ht="12.75" customHeight="1" x14ac:dyDescent="0.25">
      <c r="A933" s="2"/>
      <c r="B933" s="2"/>
      <c r="C933" s="104"/>
      <c r="D933" s="2"/>
      <c r="E933" s="2"/>
      <c r="F933" s="2"/>
      <c r="G933" s="2"/>
      <c r="H933" s="2"/>
      <c r="I933" s="2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</row>
    <row r="934" spans="1:21" ht="12.75" customHeight="1" x14ac:dyDescent="0.25">
      <c r="A934" s="2"/>
      <c r="B934" s="2"/>
      <c r="C934" s="104"/>
      <c r="D934" s="2"/>
      <c r="E934" s="2"/>
      <c r="F934" s="2"/>
      <c r="G934" s="2"/>
      <c r="H934" s="2"/>
      <c r="I934" s="2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</row>
    <row r="935" spans="1:21" ht="12.75" customHeight="1" x14ac:dyDescent="0.25">
      <c r="A935" s="2"/>
      <c r="B935" s="2"/>
      <c r="C935" s="104"/>
      <c r="D935" s="2"/>
      <c r="E935" s="2"/>
      <c r="F935" s="2"/>
      <c r="G935" s="2"/>
      <c r="H935" s="2"/>
      <c r="I935" s="2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</row>
    <row r="936" spans="1:21" ht="12.75" customHeight="1" x14ac:dyDescent="0.25">
      <c r="A936" s="2"/>
      <c r="B936" s="2"/>
      <c r="C936" s="104"/>
      <c r="D936" s="2"/>
      <c r="E936" s="2"/>
      <c r="F936" s="2"/>
      <c r="G936" s="2"/>
      <c r="H936" s="2"/>
      <c r="I936" s="2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</row>
    <row r="937" spans="1:21" ht="12.75" customHeight="1" x14ac:dyDescent="0.25">
      <c r="A937" s="2"/>
      <c r="B937" s="2"/>
      <c r="C937" s="104"/>
      <c r="D937" s="2"/>
      <c r="E937" s="2"/>
      <c r="F937" s="2"/>
      <c r="G937" s="2"/>
      <c r="H937" s="2"/>
      <c r="I937" s="2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</row>
    <row r="938" spans="1:21" ht="12.75" customHeight="1" x14ac:dyDescent="0.25">
      <c r="A938" s="2"/>
      <c r="B938" s="2"/>
      <c r="C938" s="104"/>
      <c r="D938" s="2"/>
      <c r="E938" s="2"/>
      <c r="F938" s="2"/>
      <c r="G938" s="2"/>
      <c r="H938" s="2"/>
      <c r="I938" s="2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</row>
    <row r="939" spans="1:21" ht="12.75" customHeight="1" x14ac:dyDescent="0.25">
      <c r="A939" s="2"/>
      <c r="B939" s="2"/>
      <c r="C939" s="104"/>
      <c r="D939" s="2"/>
      <c r="E939" s="2"/>
      <c r="F939" s="2"/>
      <c r="G939" s="2"/>
      <c r="H939" s="2"/>
      <c r="I939" s="2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</row>
    <row r="940" spans="1:21" ht="12.75" customHeight="1" x14ac:dyDescent="0.25">
      <c r="A940" s="2"/>
      <c r="B940" s="2"/>
      <c r="C940" s="104"/>
      <c r="D940" s="2"/>
      <c r="E940" s="2"/>
      <c r="F940" s="2"/>
      <c r="G940" s="2"/>
      <c r="H940" s="2"/>
      <c r="I940" s="2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</row>
    <row r="941" spans="1:21" ht="12.75" customHeight="1" x14ac:dyDescent="0.25">
      <c r="A941" s="2"/>
      <c r="B941" s="2"/>
      <c r="C941" s="104"/>
      <c r="D941" s="2"/>
      <c r="E941" s="2"/>
      <c r="F941" s="2"/>
      <c r="G941" s="2"/>
      <c r="H941" s="2"/>
      <c r="I941" s="2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</row>
    <row r="942" spans="1:21" ht="12.75" customHeight="1" x14ac:dyDescent="0.25">
      <c r="A942" s="2"/>
      <c r="B942" s="2"/>
      <c r="C942" s="104"/>
      <c r="D942" s="2"/>
      <c r="E942" s="2"/>
      <c r="F942" s="2"/>
      <c r="G942" s="2"/>
      <c r="H942" s="2"/>
      <c r="I942" s="2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</row>
    <row r="943" spans="1:21" ht="12.75" customHeight="1" x14ac:dyDescent="0.25">
      <c r="A943" s="2"/>
      <c r="B943" s="2"/>
      <c r="C943" s="104"/>
      <c r="D943" s="2"/>
      <c r="E943" s="2"/>
      <c r="F943" s="2"/>
      <c r="G943" s="2"/>
      <c r="H943" s="2"/>
      <c r="I943" s="2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</row>
    <row r="944" spans="1:21" ht="12.75" customHeight="1" x14ac:dyDescent="0.25">
      <c r="A944" s="2"/>
      <c r="B944" s="2"/>
      <c r="C944" s="104"/>
      <c r="D944" s="2"/>
      <c r="E944" s="2"/>
      <c r="F944" s="2"/>
      <c r="G944" s="2"/>
      <c r="H944" s="2"/>
      <c r="I944" s="2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</row>
    <row r="945" spans="1:21" ht="12.75" customHeight="1" x14ac:dyDescent="0.25">
      <c r="A945" s="2"/>
      <c r="B945" s="2"/>
      <c r="C945" s="104"/>
      <c r="D945" s="2"/>
      <c r="E945" s="2"/>
      <c r="F945" s="2"/>
      <c r="G945" s="2"/>
      <c r="H945" s="2"/>
      <c r="I945" s="2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</row>
    <row r="946" spans="1:21" ht="12.75" customHeight="1" x14ac:dyDescent="0.25">
      <c r="A946" s="2"/>
      <c r="B946" s="2"/>
      <c r="C946" s="104"/>
      <c r="D946" s="2"/>
      <c r="E946" s="2"/>
      <c r="F946" s="2"/>
      <c r="G946" s="2"/>
      <c r="H946" s="2"/>
      <c r="I946" s="2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</row>
    <row r="947" spans="1:21" ht="12.75" customHeight="1" x14ac:dyDescent="0.25">
      <c r="A947" s="2"/>
      <c r="B947" s="2"/>
      <c r="C947" s="104"/>
      <c r="D947" s="2"/>
      <c r="E947" s="2"/>
      <c r="F947" s="2"/>
      <c r="G947" s="2"/>
      <c r="H947" s="2"/>
      <c r="I947" s="2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</row>
    <row r="948" spans="1:21" ht="12.75" customHeight="1" x14ac:dyDescent="0.25">
      <c r="A948" s="2"/>
      <c r="B948" s="2"/>
      <c r="C948" s="104"/>
      <c r="D948" s="2"/>
      <c r="E948" s="2"/>
      <c r="F948" s="2"/>
      <c r="G948" s="2"/>
      <c r="H948" s="2"/>
      <c r="I948" s="2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</row>
    <row r="949" spans="1:21" ht="12.75" customHeight="1" x14ac:dyDescent="0.25">
      <c r="A949" s="2"/>
      <c r="B949" s="2"/>
      <c r="C949" s="104"/>
      <c r="D949" s="2"/>
      <c r="E949" s="2"/>
      <c r="F949" s="2"/>
      <c r="G949" s="2"/>
      <c r="H949" s="2"/>
      <c r="I949" s="2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</row>
    <row r="950" spans="1:21" ht="12.75" customHeight="1" x14ac:dyDescent="0.25">
      <c r="A950" s="2"/>
      <c r="B950" s="2"/>
      <c r="C950" s="104"/>
      <c r="D950" s="2"/>
      <c r="E950" s="2"/>
      <c r="F950" s="2"/>
      <c r="G950" s="2"/>
      <c r="H950" s="2"/>
      <c r="I950" s="2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</row>
    <row r="951" spans="1:21" ht="12.75" customHeight="1" x14ac:dyDescent="0.25">
      <c r="A951" s="2"/>
      <c r="B951" s="2"/>
      <c r="C951" s="104"/>
      <c r="D951" s="2"/>
      <c r="E951" s="2"/>
      <c r="F951" s="2"/>
      <c r="G951" s="2"/>
      <c r="H951" s="2"/>
      <c r="I951" s="2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</row>
    <row r="952" spans="1:21" ht="12.75" customHeight="1" x14ac:dyDescent="0.25">
      <c r="A952" s="2"/>
      <c r="B952" s="2"/>
      <c r="C952" s="104"/>
      <c r="D952" s="2"/>
      <c r="E952" s="2"/>
      <c r="F952" s="2"/>
      <c r="G952" s="2"/>
      <c r="H952" s="2"/>
      <c r="I952" s="2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</row>
    <row r="953" spans="1:21" ht="12.75" customHeight="1" x14ac:dyDescent="0.25">
      <c r="A953" s="2"/>
      <c r="B953" s="2"/>
      <c r="C953" s="104"/>
      <c r="D953" s="2"/>
      <c r="E953" s="2"/>
      <c r="F953" s="2"/>
      <c r="G953" s="2"/>
      <c r="H953" s="2"/>
      <c r="I953" s="2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</row>
    <row r="954" spans="1:21" ht="12.75" customHeight="1" x14ac:dyDescent="0.25">
      <c r="A954" s="2"/>
      <c r="B954" s="2"/>
      <c r="C954" s="104"/>
      <c r="D954" s="2"/>
      <c r="E954" s="2"/>
      <c r="F954" s="2"/>
      <c r="G954" s="2"/>
      <c r="H954" s="2"/>
      <c r="I954" s="2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</row>
    <row r="955" spans="1:21" ht="12.75" customHeight="1" x14ac:dyDescent="0.25">
      <c r="A955" s="2"/>
      <c r="B955" s="2"/>
      <c r="C955" s="104"/>
      <c r="D955" s="2"/>
      <c r="E955" s="2"/>
      <c r="F955" s="2"/>
      <c r="G955" s="2"/>
      <c r="H955" s="2"/>
      <c r="I955" s="2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</row>
    <row r="956" spans="1:21" ht="12.75" customHeight="1" x14ac:dyDescent="0.25">
      <c r="A956" s="2"/>
      <c r="B956" s="2"/>
      <c r="C956" s="104"/>
      <c r="D956" s="2"/>
      <c r="E956" s="2"/>
      <c r="F956" s="2"/>
      <c r="G956" s="2"/>
      <c r="H956" s="2"/>
      <c r="I956" s="2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</row>
    <row r="957" spans="1:21" ht="12.75" customHeight="1" x14ac:dyDescent="0.25">
      <c r="A957" s="2"/>
      <c r="B957" s="2"/>
      <c r="C957" s="104"/>
      <c r="D957" s="2"/>
      <c r="E957" s="2"/>
      <c r="F957" s="2"/>
      <c r="G957" s="2"/>
      <c r="H957" s="2"/>
      <c r="I957" s="2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</row>
    <row r="958" spans="1:21" ht="12.75" customHeight="1" x14ac:dyDescent="0.25">
      <c r="A958" s="2"/>
      <c r="B958" s="2"/>
      <c r="C958" s="104"/>
      <c r="D958" s="2"/>
      <c r="E958" s="2"/>
      <c r="F958" s="2"/>
      <c r="G958" s="2"/>
      <c r="H958" s="2"/>
      <c r="I958" s="2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</row>
    <row r="959" spans="1:21" ht="12.75" customHeight="1" x14ac:dyDescent="0.25">
      <c r="A959" s="2"/>
      <c r="B959" s="2"/>
      <c r="C959" s="104"/>
      <c r="D959" s="2"/>
      <c r="E959" s="2"/>
      <c r="F959" s="2"/>
      <c r="G959" s="2"/>
      <c r="H959" s="2"/>
      <c r="I959" s="2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</row>
    <row r="960" spans="1:21" ht="12.75" customHeight="1" x14ac:dyDescent="0.25">
      <c r="A960" s="2"/>
      <c r="B960" s="2"/>
      <c r="C960" s="104"/>
      <c r="D960" s="2"/>
      <c r="E960" s="2"/>
      <c r="F960" s="2"/>
      <c r="G960" s="2"/>
      <c r="H960" s="2"/>
      <c r="I960" s="2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</row>
    <row r="961" spans="1:21" ht="12.75" customHeight="1" x14ac:dyDescent="0.25">
      <c r="A961" s="2"/>
      <c r="B961" s="2"/>
      <c r="C961" s="104"/>
      <c r="D961" s="2"/>
      <c r="E961" s="2"/>
      <c r="F961" s="2"/>
      <c r="G961" s="2"/>
      <c r="H961" s="2"/>
      <c r="I961" s="2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</row>
    <row r="962" spans="1:21" ht="12.75" customHeight="1" x14ac:dyDescent="0.25">
      <c r="A962" s="2"/>
      <c r="B962" s="2"/>
      <c r="C962" s="104"/>
      <c r="D962" s="2"/>
      <c r="E962" s="2"/>
      <c r="F962" s="2"/>
      <c r="G962" s="2"/>
      <c r="H962" s="2"/>
      <c r="I962" s="2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</row>
    <row r="963" spans="1:21" ht="12.75" customHeight="1" x14ac:dyDescent="0.25">
      <c r="A963" s="2"/>
      <c r="B963" s="2"/>
      <c r="C963" s="104"/>
      <c r="D963" s="2"/>
      <c r="E963" s="2"/>
      <c r="F963" s="2"/>
      <c r="G963" s="2"/>
      <c r="H963" s="2"/>
      <c r="I963" s="2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</row>
    <row r="964" spans="1:21" ht="12.75" customHeight="1" x14ac:dyDescent="0.25">
      <c r="A964" s="2"/>
      <c r="B964" s="2"/>
      <c r="C964" s="104"/>
      <c r="D964" s="2"/>
      <c r="E964" s="2"/>
      <c r="F964" s="2"/>
      <c r="G964" s="2"/>
      <c r="H964" s="2"/>
      <c r="I964" s="2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</row>
    <row r="965" spans="1:21" ht="12.75" customHeight="1" x14ac:dyDescent="0.25">
      <c r="A965" s="2"/>
      <c r="B965" s="2"/>
      <c r="C965" s="104"/>
      <c r="D965" s="2"/>
      <c r="E965" s="2"/>
      <c r="F965" s="2"/>
      <c r="G965" s="2"/>
      <c r="H965" s="2"/>
      <c r="I965" s="2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</row>
    <row r="966" spans="1:21" ht="12.75" customHeight="1" x14ac:dyDescent="0.25">
      <c r="A966" s="2"/>
      <c r="B966" s="2"/>
      <c r="C966" s="104"/>
      <c r="D966" s="2"/>
      <c r="E966" s="2"/>
      <c r="F966" s="2"/>
      <c r="G966" s="2"/>
      <c r="H966" s="2"/>
      <c r="I966" s="2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</row>
    <row r="967" spans="1:21" ht="12.75" customHeight="1" x14ac:dyDescent="0.25">
      <c r="A967" s="2"/>
      <c r="B967" s="2"/>
      <c r="C967" s="104"/>
      <c r="D967" s="2"/>
      <c r="E967" s="2"/>
      <c r="F967" s="2"/>
      <c r="G967" s="2"/>
      <c r="H967" s="2"/>
      <c r="I967" s="2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</row>
    <row r="968" spans="1:21" ht="12.75" customHeight="1" x14ac:dyDescent="0.25">
      <c r="A968" s="2"/>
      <c r="B968" s="2"/>
      <c r="C968" s="104"/>
      <c r="D968" s="2"/>
      <c r="E968" s="2"/>
      <c r="F968" s="2"/>
      <c r="G968" s="2"/>
      <c r="H968" s="2"/>
      <c r="I968" s="2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</row>
    <row r="969" spans="1:21" ht="12.75" customHeight="1" x14ac:dyDescent="0.25">
      <c r="A969" s="2"/>
      <c r="B969" s="2"/>
      <c r="C969" s="104"/>
      <c r="D969" s="2"/>
      <c r="E969" s="2"/>
      <c r="F969" s="2"/>
      <c r="G969" s="2"/>
      <c r="H969" s="2"/>
      <c r="I969" s="2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</row>
    <row r="970" spans="1:21" ht="12.75" customHeight="1" x14ac:dyDescent="0.25">
      <c r="A970" s="2"/>
      <c r="B970" s="2"/>
      <c r="C970" s="104"/>
      <c r="D970" s="2"/>
      <c r="E970" s="2"/>
      <c r="F970" s="2"/>
      <c r="G970" s="2"/>
      <c r="H970" s="2"/>
      <c r="I970" s="2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</row>
    <row r="971" spans="1:21" ht="12.75" customHeight="1" x14ac:dyDescent="0.25">
      <c r="A971" s="2"/>
      <c r="B971" s="2"/>
      <c r="C971" s="104"/>
      <c r="D971" s="2"/>
      <c r="E971" s="2"/>
      <c r="F971" s="2"/>
      <c r="G971" s="2"/>
      <c r="H971" s="2"/>
      <c r="I971" s="2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</row>
    <row r="972" spans="1:21" ht="12.75" customHeight="1" x14ac:dyDescent="0.25">
      <c r="A972" s="2"/>
      <c r="B972" s="2"/>
      <c r="C972" s="104"/>
      <c r="D972" s="2"/>
      <c r="E972" s="2"/>
      <c r="F972" s="2"/>
      <c r="G972" s="2"/>
      <c r="H972" s="2"/>
      <c r="I972" s="2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</row>
    <row r="973" spans="1:21" ht="12.75" customHeight="1" x14ac:dyDescent="0.25">
      <c r="A973" s="2"/>
      <c r="B973" s="2"/>
      <c r="C973" s="104"/>
      <c r="D973" s="2"/>
      <c r="E973" s="2"/>
      <c r="F973" s="2"/>
      <c r="G973" s="2"/>
      <c r="H973" s="2"/>
      <c r="I973" s="2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</row>
    <row r="974" spans="1:21" ht="12.75" customHeight="1" x14ac:dyDescent="0.25">
      <c r="A974" s="2"/>
      <c r="B974" s="2"/>
      <c r="C974" s="104"/>
      <c r="D974" s="2"/>
      <c r="E974" s="2"/>
      <c r="F974" s="2"/>
      <c r="G974" s="2"/>
      <c r="H974" s="2"/>
      <c r="I974" s="2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</row>
    <row r="975" spans="1:21" ht="12.75" customHeight="1" x14ac:dyDescent="0.25">
      <c r="A975" s="2"/>
      <c r="B975" s="2"/>
      <c r="C975" s="104"/>
      <c r="D975" s="2"/>
      <c r="E975" s="2"/>
      <c r="F975" s="2"/>
      <c r="G975" s="2"/>
      <c r="H975" s="2"/>
      <c r="I975" s="2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</row>
    <row r="976" spans="1:21" ht="12.75" customHeight="1" x14ac:dyDescent="0.25">
      <c r="A976" s="2"/>
      <c r="B976" s="2"/>
      <c r="C976" s="104"/>
      <c r="D976" s="2"/>
      <c r="E976" s="2"/>
      <c r="F976" s="2"/>
      <c r="G976" s="2"/>
      <c r="H976" s="2"/>
      <c r="I976" s="2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</row>
    <row r="977" spans="1:21" ht="12.75" customHeight="1" x14ac:dyDescent="0.25">
      <c r="A977" s="2"/>
      <c r="B977" s="2"/>
      <c r="C977" s="104"/>
      <c r="D977" s="2"/>
      <c r="E977" s="2"/>
      <c r="F977" s="2"/>
      <c r="G977" s="2"/>
      <c r="H977" s="2"/>
      <c r="I977" s="2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</row>
    <row r="978" spans="1:21" ht="12.75" customHeight="1" x14ac:dyDescent="0.25">
      <c r="A978" s="2"/>
      <c r="B978" s="2"/>
      <c r="C978" s="104"/>
      <c r="D978" s="2"/>
      <c r="E978" s="2"/>
      <c r="F978" s="2"/>
      <c r="G978" s="2"/>
      <c r="H978" s="2"/>
      <c r="I978" s="2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</row>
    <row r="979" spans="1:21" ht="12.75" customHeight="1" x14ac:dyDescent="0.25">
      <c r="A979" s="2"/>
      <c r="B979" s="2"/>
      <c r="C979" s="104"/>
      <c r="D979" s="2"/>
      <c r="E979" s="2"/>
      <c r="F979" s="2"/>
      <c r="G979" s="2"/>
      <c r="H979" s="2"/>
      <c r="I979" s="2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</row>
    <row r="980" spans="1:21" ht="12.75" customHeight="1" x14ac:dyDescent="0.25">
      <c r="A980" s="2"/>
      <c r="B980" s="2"/>
      <c r="C980" s="104"/>
      <c r="D980" s="2"/>
      <c r="E980" s="2"/>
      <c r="F980" s="2"/>
      <c r="G980" s="2"/>
      <c r="H980" s="2"/>
      <c r="I980" s="2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</row>
    <row r="981" spans="1:21" ht="12.75" customHeight="1" x14ac:dyDescent="0.25">
      <c r="A981" s="2"/>
      <c r="B981" s="2"/>
      <c r="C981" s="104"/>
      <c r="D981" s="2"/>
      <c r="E981" s="2"/>
      <c r="F981" s="2"/>
      <c r="G981" s="2"/>
      <c r="H981" s="2"/>
      <c r="I981" s="2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</row>
    <row r="982" spans="1:21" ht="12.75" customHeight="1" x14ac:dyDescent="0.25">
      <c r="A982" s="2"/>
      <c r="B982" s="2"/>
      <c r="C982" s="104"/>
      <c r="D982" s="2"/>
      <c r="E982" s="2"/>
      <c r="F982" s="2"/>
      <c r="G982" s="2"/>
      <c r="H982" s="2"/>
      <c r="I982" s="2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</row>
    <row r="983" spans="1:21" ht="12.75" customHeight="1" x14ac:dyDescent="0.25">
      <c r="A983" s="2"/>
      <c r="B983" s="2"/>
      <c r="C983" s="104"/>
      <c r="D983" s="2"/>
      <c r="E983" s="2"/>
      <c r="F983" s="2"/>
      <c r="G983" s="2"/>
      <c r="H983" s="2"/>
      <c r="I983" s="2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</row>
    <row r="984" spans="1:21" ht="12.75" customHeight="1" x14ac:dyDescent="0.25">
      <c r="A984" s="2"/>
      <c r="B984" s="2"/>
      <c r="C984" s="104"/>
      <c r="D984" s="2"/>
      <c r="E984" s="2"/>
      <c r="F984" s="2"/>
      <c r="G984" s="2"/>
      <c r="H984" s="2"/>
      <c r="I984" s="2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</row>
    <row r="985" spans="1:21" ht="12.75" customHeight="1" x14ac:dyDescent="0.25">
      <c r="A985" s="2"/>
      <c r="B985" s="2"/>
      <c r="C985" s="104"/>
      <c r="D985" s="2"/>
      <c r="E985" s="2"/>
      <c r="F985" s="2"/>
      <c r="G985" s="2"/>
      <c r="H985" s="2"/>
      <c r="I985" s="2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</row>
    <row r="986" spans="1:21" ht="12.75" customHeight="1" x14ac:dyDescent="0.25">
      <c r="A986" s="2"/>
      <c r="B986" s="2"/>
      <c r="C986" s="104"/>
      <c r="D986" s="2"/>
      <c r="E986" s="2"/>
      <c r="F986" s="2"/>
      <c r="G986" s="2"/>
      <c r="H986" s="2"/>
      <c r="I986" s="2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</row>
    <row r="987" spans="1:21" ht="12.75" customHeight="1" x14ac:dyDescent="0.25">
      <c r="A987" s="2"/>
      <c r="B987" s="2"/>
      <c r="C987" s="104"/>
      <c r="D987" s="2"/>
      <c r="E987" s="2"/>
      <c r="F987" s="2"/>
      <c r="G987" s="2"/>
      <c r="H987" s="2"/>
      <c r="I987" s="2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</row>
    <row r="988" spans="1:21" ht="12.75" customHeight="1" x14ac:dyDescent="0.25">
      <c r="A988" s="2"/>
      <c r="B988" s="2"/>
      <c r="C988" s="104"/>
      <c r="D988" s="2"/>
      <c r="E988" s="2"/>
      <c r="F988" s="2"/>
      <c r="G988" s="2"/>
      <c r="H988" s="2"/>
      <c r="I988" s="2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</row>
    <row r="989" spans="1:21" ht="12.75" customHeight="1" x14ac:dyDescent="0.25">
      <c r="A989" s="2"/>
      <c r="B989" s="2"/>
      <c r="C989" s="104"/>
      <c r="D989" s="2"/>
      <c r="E989" s="2"/>
      <c r="F989" s="2"/>
      <c r="G989" s="2"/>
      <c r="H989" s="2"/>
      <c r="I989" s="2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</row>
    <row r="990" spans="1:21" ht="12.75" customHeight="1" x14ac:dyDescent="0.25">
      <c r="A990" s="2"/>
      <c r="B990" s="2"/>
      <c r="C990" s="104"/>
      <c r="D990" s="2"/>
      <c r="E990" s="2"/>
      <c r="F990" s="2"/>
      <c r="G990" s="2"/>
      <c r="H990" s="2"/>
      <c r="I990" s="2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</row>
    <row r="991" spans="1:21" ht="12.75" customHeight="1" x14ac:dyDescent="0.25">
      <c r="A991" s="2"/>
      <c r="B991" s="2"/>
      <c r="C991" s="104"/>
      <c r="D991" s="2"/>
      <c r="E991" s="2"/>
      <c r="F991" s="2"/>
      <c r="G991" s="2"/>
      <c r="H991" s="2"/>
      <c r="I991" s="2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</row>
    <row r="992" spans="1:21" ht="12.75" customHeight="1" x14ac:dyDescent="0.25">
      <c r="A992" s="2"/>
      <c r="B992" s="2"/>
      <c r="C992" s="104"/>
      <c r="D992" s="2"/>
      <c r="E992" s="2"/>
      <c r="F992" s="2"/>
      <c r="G992" s="2"/>
      <c r="H992" s="2"/>
      <c r="I992" s="2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</row>
    <row r="993" spans="1:21" ht="12.75" customHeight="1" x14ac:dyDescent="0.25">
      <c r="A993" s="2"/>
      <c r="B993" s="2"/>
      <c r="C993" s="104"/>
      <c r="D993" s="2"/>
      <c r="E993" s="2"/>
      <c r="F993" s="2"/>
      <c r="G993" s="2"/>
      <c r="H993" s="2"/>
      <c r="I993" s="2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</row>
    <row r="994" spans="1:21" ht="12.75" customHeight="1" x14ac:dyDescent="0.25">
      <c r="A994" s="2"/>
      <c r="B994" s="2"/>
      <c r="C994" s="104"/>
      <c r="D994" s="2"/>
      <c r="E994" s="2"/>
      <c r="F994" s="2"/>
      <c r="G994" s="2"/>
      <c r="H994" s="2"/>
      <c r="I994" s="2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</row>
    <row r="995" spans="1:21" ht="12.75" customHeight="1" x14ac:dyDescent="0.25">
      <c r="A995" s="2"/>
      <c r="B995" s="2"/>
      <c r="C995" s="104"/>
      <c r="D995" s="2"/>
      <c r="E995" s="2"/>
      <c r="F995" s="2"/>
      <c r="G995" s="2"/>
      <c r="H995" s="2"/>
      <c r="I995" s="2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</row>
    <row r="996" spans="1:21" ht="12.75" customHeight="1" x14ac:dyDescent="0.25">
      <c r="A996" s="2"/>
      <c r="B996" s="2"/>
      <c r="C996" s="104"/>
      <c r="D996" s="2"/>
      <c r="E996" s="2"/>
      <c r="F996" s="2"/>
      <c r="G996" s="2"/>
      <c r="H996" s="2"/>
      <c r="I996" s="2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</row>
    <row r="997" spans="1:21" ht="12.75" customHeight="1" x14ac:dyDescent="0.25">
      <c r="A997" s="2"/>
      <c r="B997" s="2"/>
      <c r="C997" s="104"/>
      <c r="D997" s="2"/>
      <c r="E997" s="2"/>
      <c r="F997" s="2"/>
      <c r="G997" s="2"/>
      <c r="H997" s="2"/>
      <c r="I997" s="2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</row>
    <row r="998" spans="1:21" ht="12.75" customHeight="1" x14ac:dyDescent="0.25">
      <c r="A998" s="2"/>
      <c r="B998" s="2"/>
      <c r="C998" s="104"/>
      <c r="D998" s="2"/>
      <c r="E998" s="2"/>
      <c r="F998" s="2"/>
      <c r="G998" s="2"/>
      <c r="H998" s="2"/>
      <c r="I998" s="2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</row>
    <row r="999" spans="1:21" ht="12.75" customHeight="1" x14ac:dyDescent="0.25">
      <c r="A999" s="2"/>
      <c r="B999" s="2"/>
      <c r="C999" s="104"/>
      <c r="D999" s="2"/>
      <c r="E999" s="2"/>
      <c r="F999" s="2"/>
      <c r="G999" s="2"/>
      <c r="H999" s="2"/>
      <c r="I999" s="2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</row>
    <row r="1000" spans="1:21" ht="12.75" customHeight="1" x14ac:dyDescent="0.25">
      <c r="A1000" s="2"/>
      <c r="B1000" s="2"/>
      <c r="C1000" s="104"/>
      <c r="D1000" s="2"/>
      <c r="E1000" s="2"/>
      <c r="F1000" s="2"/>
      <c r="G1000" s="2"/>
      <c r="H1000" s="2"/>
      <c r="I1000" s="2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</row>
  </sheetData>
  <mergeCells count="8">
    <mergeCell ref="A1:H1"/>
    <mergeCell ref="J1:U1"/>
    <mergeCell ref="J2:K2"/>
    <mergeCell ref="L2:M2"/>
    <mergeCell ref="N2:O2"/>
    <mergeCell ref="P2:Q2"/>
    <mergeCell ref="R2:S2"/>
    <mergeCell ref="T2:U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Z1000"/>
  <sheetViews>
    <sheetView topLeftCell="A31" workbookViewId="0"/>
  </sheetViews>
  <sheetFormatPr baseColWidth="10" defaultColWidth="14.44140625" defaultRowHeight="15" customHeight="1" x14ac:dyDescent="0.25"/>
  <cols>
    <col min="1" max="10" width="10" customWidth="1"/>
    <col min="11" max="11" width="16.88671875" customWidth="1"/>
    <col min="12" max="26" width="10" customWidth="1"/>
  </cols>
  <sheetData>
    <row r="1" spans="1:26" ht="13.5" customHeight="1" x14ac:dyDescent="0.25">
      <c r="A1" s="116" t="s">
        <v>1098</v>
      </c>
      <c r="B1" s="116" t="s">
        <v>1099</v>
      </c>
      <c r="C1" s="116" t="s">
        <v>1100</v>
      </c>
      <c r="D1" s="116" t="s">
        <v>1101</v>
      </c>
      <c r="E1" s="116" t="s">
        <v>1102</v>
      </c>
      <c r="F1" s="116" t="s">
        <v>1103</v>
      </c>
      <c r="G1" s="116" t="s">
        <v>1104</v>
      </c>
      <c r="H1" s="116" t="s">
        <v>1105</v>
      </c>
      <c r="I1" s="7"/>
      <c r="J1" s="7"/>
      <c r="K1" s="20" t="s">
        <v>639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5" customHeight="1" x14ac:dyDescent="0.25">
      <c r="A2" s="117" t="s">
        <v>1106</v>
      </c>
      <c r="B2" s="117" t="s">
        <v>1107</v>
      </c>
      <c r="C2" s="117" t="s">
        <v>1108</v>
      </c>
      <c r="D2" s="117" t="s">
        <v>1109</v>
      </c>
      <c r="E2" s="117" t="s">
        <v>1110</v>
      </c>
      <c r="F2" s="117" t="s">
        <v>1111</v>
      </c>
      <c r="G2" s="117" t="s">
        <v>1112</v>
      </c>
      <c r="H2" s="117" t="s">
        <v>1113</v>
      </c>
      <c r="K2" s="117" t="s">
        <v>645</v>
      </c>
    </row>
    <row r="3" spans="1:26" ht="13.5" customHeight="1" x14ac:dyDescent="0.25">
      <c r="A3" s="117" t="s">
        <v>1114</v>
      </c>
      <c r="B3" s="117" t="s">
        <v>1115</v>
      </c>
      <c r="C3" s="117" t="s">
        <v>1116</v>
      </c>
      <c r="D3" s="117" t="s">
        <v>1117</v>
      </c>
      <c r="E3" s="117" t="s">
        <v>1118</v>
      </c>
      <c r="F3" s="117" t="s">
        <v>1119</v>
      </c>
      <c r="G3" s="117" t="s">
        <v>1120</v>
      </c>
      <c r="H3" s="117" t="s">
        <v>1121</v>
      </c>
      <c r="K3" s="117" t="s">
        <v>651</v>
      </c>
    </row>
    <row r="4" spans="1:26" ht="13.5" customHeight="1" x14ac:dyDescent="0.25">
      <c r="A4" s="117" t="s">
        <v>1122</v>
      </c>
      <c r="B4" s="117" t="s">
        <v>1123</v>
      </c>
      <c r="C4" s="117" t="s">
        <v>1124</v>
      </c>
      <c r="D4" s="117" t="s">
        <v>1125</v>
      </c>
      <c r="E4" s="117" t="s">
        <v>1126</v>
      </c>
      <c r="F4" s="117"/>
      <c r="G4" s="117" t="s">
        <v>1127</v>
      </c>
      <c r="H4" s="117"/>
      <c r="K4" s="117" t="s">
        <v>656</v>
      </c>
    </row>
    <row r="5" spans="1:26" ht="13.5" customHeight="1" x14ac:dyDescent="0.25">
      <c r="A5" s="117" t="s">
        <v>1128</v>
      </c>
      <c r="B5" s="117" t="s">
        <v>1129</v>
      </c>
      <c r="C5" s="117" t="s">
        <v>1130</v>
      </c>
      <c r="D5" s="117" t="s">
        <v>1131</v>
      </c>
      <c r="E5" s="117" t="s">
        <v>1132</v>
      </c>
      <c r="F5" s="117"/>
      <c r="G5" s="117"/>
      <c r="H5" s="117"/>
      <c r="K5" s="117" t="s">
        <v>660</v>
      </c>
    </row>
    <row r="6" spans="1:26" ht="13.5" customHeight="1" x14ac:dyDescent="0.25">
      <c r="A6" s="117" t="s">
        <v>1133</v>
      </c>
      <c r="B6" s="117"/>
      <c r="C6" s="117" t="s">
        <v>1134</v>
      </c>
      <c r="D6" s="117" t="s">
        <v>1135</v>
      </c>
      <c r="E6" s="117" t="s">
        <v>1136</v>
      </c>
      <c r="F6" s="117"/>
      <c r="G6" s="117"/>
      <c r="H6" s="117"/>
      <c r="K6" s="117" t="s">
        <v>664</v>
      </c>
    </row>
    <row r="7" spans="1:26" ht="13.5" customHeight="1" x14ac:dyDescent="0.25">
      <c r="A7" s="117" t="s">
        <v>1137</v>
      </c>
      <c r="B7" s="117"/>
      <c r="C7" s="117" t="s">
        <v>1138</v>
      </c>
      <c r="D7" s="117" t="s">
        <v>1139</v>
      </c>
      <c r="E7" s="117" t="s">
        <v>1140</v>
      </c>
      <c r="F7" s="117"/>
      <c r="G7" s="117"/>
      <c r="H7" s="117"/>
      <c r="K7" s="117" t="s">
        <v>668</v>
      </c>
    </row>
    <row r="8" spans="1:26" ht="13.5" customHeight="1" x14ac:dyDescent="0.25">
      <c r="A8" s="117" t="s">
        <v>1141</v>
      </c>
      <c r="B8" s="117"/>
      <c r="C8" s="117"/>
      <c r="D8" s="117" t="s">
        <v>1142</v>
      </c>
      <c r="E8" s="117" t="s">
        <v>1143</v>
      </c>
      <c r="F8" s="117"/>
      <c r="G8" s="117"/>
      <c r="H8" s="117"/>
      <c r="K8" s="117" t="s">
        <v>672</v>
      </c>
    </row>
    <row r="9" spans="1:26" ht="13.5" customHeight="1" x14ac:dyDescent="0.25">
      <c r="A9" s="117" t="s">
        <v>1144</v>
      </c>
      <c r="B9" s="117"/>
      <c r="C9" s="117"/>
      <c r="D9" s="117" t="s">
        <v>1145</v>
      </c>
      <c r="E9" s="117" t="s">
        <v>1146</v>
      </c>
      <c r="F9" s="117"/>
      <c r="G9" s="117"/>
      <c r="H9" s="117"/>
      <c r="K9" s="117" t="s">
        <v>676</v>
      </c>
    </row>
    <row r="10" spans="1:26" ht="13.5" customHeight="1" x14ac:dyDescent="0.25">
      <c r="A10" s="117" t="s">
        <v>1147</v>
      </c>
      <c r="B10" s="117"/>
      <c r="C10" s="117"/>
      <c r="D10" s="117" t="s">
        <v>1148</v>
      </c>
      <c r="E10" s="117" t="s">
        <v>1149</v>
      </c>
      <c r="F10" s="117"/>
      <c r="G10" s="117"/>
      <c r="H10" s="117"/>
      <c r="K10" s="117" t="s">
        <v>679</v>
      </c>
    </row>
    <row r="11" spans="1:26" ht="13.5" customHeight="1" x14ac:dyDescent="0.25">
      <c r="A11" s="117"/>
      <c r="B11" s="117"/>
      <c r="C11" s="117"/>
      <c r="D11" s="117" t="s">
        <v>849</v>
      </c>
      <c r="E11" s="117" t="s">
        <v>705</v>
      </c>
      <c r="F11" s="117"/>
      <c r="G11" s="117"/>
      <c r="H11" s="117"/>
      <c r="K11" s="117" t="s">
        <v>682</v>
      </c>
    </row>
    <row r="12" spans="1:26" ht="13.5" customHeight="1" x14ac:dyDescent="0.25">
      <c r="A12" s="118"/>
      <c r="B12" s="118"/>
      <c r="C12" s="118"/>
      <c r="D12" s="117" t="s">
        <v>851</v>
      </c>
      <c r="E12" s="117" t="s">
        <v>709</v>
      </c>
      <c r="F12" s="118"/>
      <c r="G12" s="118"/>
      <c r="H12" s="117"/>
      <c r="K12" s="117" t="s">
        <v>686</v>
      </c>
    </row>
    <row r="13" spans="1:26" ht="13.5" customHeight="1" x14ac:dyDescent="0.25">
      <c r="A13" s="118"/>
      <c r="B13" s="118"/>
      <c r="C13" s="118"/>
      <c r="D13" s="117" t="s">
        <v>855</v>
      </c>
      <c r="E13" s="117" t="s">
        <v>715</v>
      </c>
      <c r="F13" s="118"/>
      <c r="G13" s="118"/>
      <c r="H13" s="118"/>
      <c r="K13" s="117" t="s">
        <v>692</v>
      </c>
    </row>
    <row r="14" spans="1:26" ht="13.5" customHeight="1" x14ac:dyDescent="0.25">
      <c r="A14" s="118"/>
      <c r="B14" s="118"/>
      <c r="C14" s="118"/>
      <c r="D14" s="117" t="s">
        <v>858</v>
      </c>
      <c r="E14" s="117" t="s">
        <v>717</v>
      </c>
      <c r="F14" s="118"/>
      <c r="G14" s="118"/>
      <c r="H14" s="118"/>
      <c r="K14" s="117" t="s">
        <v>694</v>
      </c>
    </row>
    <row r="15" spans="1:26" ht="13.5" customHeight="1" x14ac:dyDescent="0.25">
      <c r="K15" s="117" t="s">
        <v>696</v>
      </c>
    </row>
    <row r="16" spans="1:26" ht="13.5" customHeight="1" x14ac:dyDescent="0.25">
      <c r="K16" s="117" t="s">
        <v>698</v>
      </c>
    </row>
    <row r="17" spans="11:11" ht="13.5" customHeight="1" x14ac:dyDescent="0.25">
      <c r="K17" s="117" t="s">
        <v>702</v>
      </c>
    </row>
    <row r="18" spans="11:11" ht="13.5" customHeight="1" x14ac:dyDescent="0.25">
      <c r="K18" s="117" t="s">
        <v>705</v>
      </c>
    </row>
    <row r="19" spans="11:11" ht="13.5" customHeight="1" x14ac:dyDescent="0.25">
      <c r="K19" s="117" t="s">
        <v>709</v>
      </c>
    </row>
    <row r="20" spans="11:11" ht="13.5" customHeight="1" x14ac:dyDescent="0.25">
      <c r="K20" s="117" t="s">
        <v>715</v>
      </c>
    </row>
    <row r="21" spans="11:11" ht="13.5" customHeight="1" x14ac:dyDescent="0.25">
      <c r="K21" s="117" t="s">
        <v>717</v>
      </c>
    </row>
    <row r="22" spans="11:11" ht="13.5" customHeight="1" x14ac:dyDescent="0.25">
      <c r="K22" s="117" t="s">
        <v>719</v>
      </c>
    </row>
    <row r="23" spans="11:11" ht="13.5" customHeight="1" x14ac:dyDescent="0.25">
      <c r="K23" s="117" t="s">
        <v>721</v>
      </c>
    </row>
    <row r="24" spans="11:11" ht="13.5" customHeight="1" x14ac:dyDescent="0.25">
      <c r="K24" s="117" t="s">
        <v>723</v>
      </c>
    </row>
    <row r="25" spans="11:11" ht="13.5" customHeight="1" x14ac:dyDescent="0.25">
      <c r="K25" s="117" t="s">
        <v>727</v>
      </c>
    </row>
    <row r="26" spans="11:11" ht="13.5" customHeight="1" x14ac:dyDescent="0.25">
      <c r="K26" s="117" t="s">
        <v>730</v>
      </c>
    </row>
    <row r="27" spans="11:11" ht="13.5" customHeight="1" x14ac:dyDescent="0.25">
      <c r="K27" s="117" t="s">
        <v>733</v>
      </c>
    </row>
    <row r="28" spans="11:11" ht="13.5" customHeight="1" x14ac:dyDescent="0.25">
      <c r="K28" s="117" t="s">
        <v>737</v>
      </c>
    </row>
    <row r="29" spans="11:11" ht="13.5" customHeight="1" x14ac:dyDescent="0.25">
      <c r="K29" s="117" t="s">
        <v>739</v>
      </c>
    </row>
    <row r="30" spans="11:11" ht="13.5" customHeight="1" x14ac:dyDescent="0.25">
      <c r="K30" s="117" t="s">
        <v>741</v>
      </c>
    </row>
    <row r="31" spans="11:11" ht="13.5" customHeight="1" x14ac:dyDescent="0.25">
      <c r="K31" s="117" t="s">
        <v>746</v>
      </c>
    </row>
    <row r="32" spans="11:11" ht="13.5" customHeight="1" x14ac:dyDescent="0.25">
      <c r="K32" s="117" t="s">
        <v>750</v>
      </c>
    </row>
    <row r="33" spans="11:11" ht="13.5" customHeight="1" x14ac:dyDescent="0.25">
      <c r="K33" s="117" t="s">
        <v>753</v>
      </c>
    </row>
    <row r="34" spans="11:11" ht="13.5" customHeight="1" x14ac:dyDescent="0.25">
      <c r="K34" s="117" t="s">
        <v>758</v>
      </c>
    </row>
    <row r="35" spans="11:11" ht="13.5" customHeight="1" x14ac:dyDescent="0.25">
      <c r="K35" s="117" t="s">
        <v>761</v>
      </c>
    </row>
    <row r="36" spans="11:11" ht="13.5" customHeight="1" x14ac:dyDescent="0.25">
      <c r="K36" s="117" t="s">
        <v>765</v>
      </c>
    </row>
    <row r="37" spans="11:11" ht="13.5" customHeight="1" x14ac:dyDescent="0.25">
      <c r="K37" s="117" t="s">
        <v>770</v>
      </c>
    </row>
    <row r="38" spans="11:11" ht="13.5" customHeight="1" x14ac:dyDescent="0.25">
      <c r="K38" s="117" t="s">
        <v>776</v>
      </c>
    </row>
    <row r="39" spans="11:11" ht="13.5" customHeight="1" x14ac:dyDescent="0.25">
      <c r="K39" s="117" t="s">
        <v>780</v>
      </c>
    </row>
    <row r="40" spans="11:11" ht="13.5" customHeight="1" x14ac:dyDescent="0.25">
      <c r="K40" s="117" t="s">
        <v>786</v>
      </c>
    </row>
    <row r="41" spans="11:11" ht="13.5" customHeight="1" x14ac:dyDescent="0.25">
      <c r="K41" s="117" t="s">
        <v>790</v>
      </c>
    </row>
    <row r="42" spans="11:11" ht="13.5" customHeight="1" x14ac:dyDescent="0.25">
      <c r="K42" s="117" t="s">
        <v>793</v>
      </c>
    </row>
    <row r="43" spans="11:11" ht="13.5" customHeight="1" x14ac:dyDescent="0.25">
      <c r="K43" s="117" t="s">
        <v>797</v>
      </c>
    </row>
    <row r="44" spans="11:11" ht="13.5" customHeight="1" x14ac:dyDescent="0.25">
      <c r="K44" s="117" t="s">
        <v>801</v>
      </c>
    </row>
    <row r="45" spans="11:11" ht="13.5" customHeight="1" x14ac:dyDescent="0.25">
      <c r="K45" s="117" t="s">
        <v>803</v>
      </c>
    </row>
    <row r="46" spans="11:11" ht="13.5" customHeight="1" x14ac:dyDescent="0.25">
      <c r="K46" s="117" t="s">
        <v>810</v>
      </c>
    </row>
    <row r="47" spans="11:11" ht="13.5" customHeight="1" x14ac:dyDescent="0.25">
      <c r="K47" s="117" t="s">
        <v>813</v>
      </c>
    </row>
    <row r="48" spans="11:11" ht="13.5" customHeight="1" x14ac:dyDescent="0.25">
      <c r="K48" s="117" t="s">
        <v>815</v>
      </c>
    </row>
    <row r="49" spans="11:11" ht="13.5" customHeight="1" x14ac:dyDescent="0.25">
      <c r="K49" s="117" t="s">
        <v>819</v>
      </c>
    </row>
    <row r="50" spans="11:11" ht="13.5" customHeight="1" x14ac:dyDescent="0.25">
      <c r="K50" s="117" t="s">
        <v>822</v>
      </c>
    </row>
    <row r="51" spans="11:11" ht="13.5" customHeight="1" x14ac:dyDescent="0.25">
      <c r="K51" s="117" t="s">
        <v>824</v>
      </c>
    </row>
    <row r="52" spans="11:11" ht="13.5" customHeight="1" x14ac:dyDescent="0.25">
      <c r="K52" s="117" t="s">
        <v>826</v>
      </c>
    </row>
    <row r="53" spans="11:11" ht="13.5" customHeight="1" x14ac:dyDescent="0.25">
      <c r="K53" s="117" t="s">
        <v>830</v>
      </c>
    </row>
    <row r="54" spans="11:11" ht="12.75" customHeight="1" x14ac:dyDescent="0.25">
      <c r="K54" s="119" t="s">
        <v>833</v>
      </c>
    </row>
    <row r="55" spans="11:11" ht="12.75" customHeight="1" x14ac:dyDescent="0.25">
      <c r="K55" s="119" t="s">
        <v>835</v>
      </c>
    </row>
    <row r="56" spans="11:11" ht="12.75" customHeight="1" x14ac:dyDescent="0.25">
      <c r="K56" s="119" t="s">
        <v>839</v>
      </c>
    </row>
    <row r="57" spans="11:11" ht="12.75" customHeight="1" x14ac:dyDescent="0.25">
      <c r="K57" s="119" t="s">
        <v>843</v>
      </c>
    </row>
    <row r="58" spans="11:11" ht="12.75" customHeight="1" x14ac:dyDescent="0.25">
      <c r="K58" s="119" t="s">
        <v>847</v>
      </c>
    </row>
    <row r="59" spans="11:11" ht="12.75" customHeight="1" x14ac:dyDescent="0.25">
      <c r="K59" s="119" t="s">
        <v>849</v>
      </c>
    </row>
    <row r="60" spans="11:11" ht="12.75" customHeight="1" x14ac:dyDescent="0.25">
      <c r="K60" s="119" t="s">
        <v>851</v>
      </c>
    </row>
    <row r="61" spans="11:11" ht="12.75" customHeight="1" x14ac:dyDescent="0.25">
      <c r="K61" s="119" t="s">
        <v>855</v>
      </c>
    </row>
    <row r="62" spans="11:11" ht="12.75" customHeight="1" x14ac:dyDescent="0.25">
      <c r="K62" s="119" t="s">
        <v>858</v>
      </c>
    </row>
    <row r="63" spans="11:11" ht="12.75" customHeight="1" x14ac:dyDescent="0.25">
      <c r="K63" s="119" t="s">
        <v>862</v>
      </c>
    </row>
    <row r="64" spans="11:11" ht="12.75" customHeight="1" x14ac:dyDescent="0.25">
      <c r="K64" s="119" t="s">
        <v>867</v>
      </c>
    </row>
    <row r="65" spans="11:11" ht="12.75" customHeight="1" x14ac:dyDescent="0.25">
      <c r="K65" s="2"/>
    </row>
    <row r="66" spans="11:11" ht="12.75" customHeight="1" x14ac:dyDescent="0.25">
      <c r="K66" s="2"/>
    </row>
    <row r="67" spans="11:11" ht="12.75" customHeight="1" x14ac:dyDescent="0.25">
      <c r="K67" s="2"/>
    </row>
    <row r="68" spans="11:11" ht="12.75" customHeight="1" x14ac:dyDescent="0.25">
      <c r="K68" s="2"/>
    </row>
    <row r="69" spans="11:11" ht="12.75" customHeight="1" x14ac:dyDescent="0.25">
      <c r="K69" s="2"/>
    </row>
    <row r="70" spans="11:11" ht="12.75" customHeight="1" x14ac:dyDescent="0.25">
      <c r="K70" s="2"/>
    </row>
    <row r="71" spans="11:11" ht="12.75" customHeight="1" x14ac:dyDescent="0.25">
      <c r="K71" s="2"/>
    </row>
    <row r="72" spans="11:11" ht="12.75" customHeight="1" x14ac:dyDescent="0.25">
      <c r="K72" s="2"/>
    </row>
    <row r="73" spans="11:11" ht="12.75" customHeight="1" x14ac:dyDescent="0.25">
      <c r="K73" s="2"/>
    </row>
    <row r="74" spans="11:11" ht="12.75" customHeight="1" x14ac:dyDescent="0.25">
      <c r="K74" s="2"/>
    </row>
    <row r="75" spans="11:11" ht="12.75" customHeight="1" x14ac:dyDescent="0.25">
      <c r="K75" s="2"/>
    </row>
    <row r="76" spans="11:11" ht="12.75" customHeight="1" x14ac:dyDescent="0.25">
      <c r="K76" s="2"/>
    </row>
    <row r="77" spans="11:11" ht="12.75" customHeight="1" x14ac:dyDescent="0.25">
      <c r="K77" s="2"/>
    </row>
    <row r="78" spans="11:11" ht="12.75" customHeight="1" x14ac:dyDescent="0.25">
      <c r="K78" s="2"/>
    </row>
    <row r="79" spans="11:11" ht="12.75" customHeight="1" x14ac:dyDescent="0.25">
      <c r="K79" s="2"/>
    </row>
    <row r="80" spans="11:11" ht="12.75" customHeight="1" x14ac:dyDescent="0.25">
      <c r="K80" s="2"/>
    </row>
    <row r="81" spans="11:11" ht="12.75" customHeight="1" x14ac:dyDescent="0.25">
      <c r="K81" s="2"/>
    </row>
    <row r="82" spans="11:11" ht="12.75" customHeight="1" x14ac:dyDescent="0.25">
      <c r="K82" s="2"/>
    </row>
    <row r="83" spans="11:11" ht="12.75" customHeight="1" x14ac:dyDescent="0.25">
      <c r="K83" s="2"/>
    </row>
    <row r="84" spans="11:11" ht="12.75" customHeight="1" x14ac:dyDescent="0.25">
      <c r="K84" s="2"/>
    </row>
    <row r="85" spans="11:11" ht="12.75" customHeight="1" x14ac:dyDescent="0.25">
      <c r="K85" s="2"/>
    </row>
    <row r="86" spans="11:11" ht="12.75" customHeight="1" x14ac:dyDescent="0.25">
      <c r="K86" s="2"/>
    </row>
    <row r="87" spans="11:11" ht="12.75" customHeight="1" x14ac:dyDescent="0.25">
      <c r="K87" s="2"/>
    </row>
    <row r="88" spans="11:11" ht="12.75" customHeight="1" x14ac:dyDescent="0.25">
      <c r="K88" s="2"/>
    </row>
    <row r="89" spans="11:11" ht="12.75" customHeight="1" x14ac:dyDescent="0.25">
      <c r="K89" s="2"/>
    </row>
    <row r="90" spans="11:11" ht="12.75" customHeight="1" x14ac:dyDescent="0.25">
      <c r="K90" s="2"/>
    </row>
    <row r="91" spans="11:11" ht="12.75" customHeight="1" x14ac:dyDescent="0.25">
      <c r="K91" s="2"/>
    </row>
    <row r="92" spans="11:11" ht="12.75" customHeight="1" x14ac:dyDescent="0.25">
      <c r="K92" s="2"/>
    </row>
    <row r="93" spans="11:11" ht="12.75" customHeight="1" x14ac:dyDescent="0.25">
      <c r="K93" s="2"/>
    </row>
    <row r="94" spans="11:11" ht="12.75" customHeight="1" x14ac:dyDescent="0.25">
      <c r="K94" s="2"/>
    </row>
    <row r="95" spans="11:11" ht="12.75" customHeight="1" x14ac:dyDescent="0.25">
      <c r="K95" s="2"/>
    </row>
    <row r="96" spans="11:11" ht="12.75" customHeight="1" x14ac:dyDescent="0.25">
      <c r="K96" s="2"/>
    </row>
    <row r="97" spans="11:11" ht="12.75" customHeight="1" x14ac:dyDescent="0.25">
      <c r="K97" s="2"/>
    </row>
    <row r="98" spans="11:11" ht="12.75" customHeight="1" x14ac:dyDescent="0.25">
      <c r="K98" s="2"/>
    </row>
    <row r="99" spans="11:11" ht="12.75" customHeight="1" x14ac:dyDescent="0.25">
      <c r="K99" s="2"/>
    </row>
    <row r="100" spans="11:11" ht="12.75" customHeight="1" x14ac:dyDescent="0.25">
      <c r="K100" s="2"/>
    </row>
    <row r="101" spans="11:11" ht="12.75" customHeight="1" x14ac:dyDescent="0.25">
      <c r="K101" s="2"/>
    </row>
    <row r="102" spans="11:11" ht="12.75" customHeight="1" x14ac:dyDescent="0.25">
      <c r="K102" s="2"/>
    </row>
    <row r="103" spans="11:11" ht="12.75" customHeight="1" x14ac:dyDescent="0.25">
      <c r="K103" s="2"/>
    </row>
    <row r="104" spans="11:11" ht="12.75" customHeight="1" x14ac:dyDescent="0.25">
      <c r="K104" s="2"/>
    </row>
    <row r="105" spans="11:11" ht="12.75" customHeight="1" x14ac:dyDescent="0.25">
      <c r="K105" s="2"/>
    </row>
    <row r="106" spans="11:11" ht="12.75" customHeight="1" x14ac:dyDescent="0.25">
      <c r="K106" s="2"/>
    </row>
    <row r="107" spans="11:11" ht="12.75" customHeight="1" x14ac:dyDescent="0.25">
      <c r="K107" s="2"/>
    </row>
    <row r="108" spans="11:11" ht="12.75" customHeight="1" x14ac:dyDescent="0.25">
      <c r="K108" s="2"/>
    </row>
    <row r="109" spans="11:11" ht="12.75" customHeight="1" x14ac:dyDescent="0.25">
      <c r="K109" s="2"/>
    </row>
    <row r="110" spans="11:11" ht="12.75" customHeight="1" x14ac:dyDescent="0.25">
      <c r="K110" s="2"/>
    </row>
    <row r="111" spans="11:11" ht="12.75" customHeight="1" x14ac:dyDescent="0.25">
      <c r="K111" s="2"/>
    </row>
    <row r="112" spans="11:11" ht="12.75" customHeight="1" x14ac:dyDescent="0.25">
      <c r="K112" s="2"/>
    </row>
    <row r="113" spans="11:11" ht="12.75" customHeight="1" x14ac:dyDescent="0.25">
      <c r="K113" s="2"/>
    </row>
    <row r="114" spans="11:11" ht="12.75" customHeight="1" x14ac:dyDescent="0.25">
      <c r="K114" s="2"/>
    </row>
    <row r="115" spans="11:11" ht="12.75" customHeight="1" x14ac:dyDescent="0.25">
      <c r="K115" s="2"/>
    </row>
    <row r="116" spans="11:11" ht="12.75" customHeight="1" x14ac:dyDescent="0.25">
      <c r="K116" s="2"/>
    </row>
    <row r="117" spans="11:11" ht="12.75" customHeight="1" x14ac:dyDescent="0.25">
      <c r="K117" s="2"/>
    </row>
    <row r="118" spans="11:11" ht="12.75" customHeight="1" x14ac:dyDescent="0.25">
      <c r="K118" s="2"/>
    </row>
    <row r="119" spans="11:11" ht="12.75" customHeight="1" x14ac:dyDescent="0.25">
      <c r="K119" s="2"/>
    </row>
    <row r="120" spans="11:11" ht="12.75" customHeight="1" x14ac:dyDescent="0.25">
      <c r="K120" s="2"/>
    </row>
    <row r="121" spans="11:11" ht="12.75" customHeight="1" x14ac:dyDescent="0.25">
      <c r="K121" s="2"/>
    </row>
    <row r="122" spans="11:11" ht="12.75" customHeight="1" x14ac:dyDescent="0.25">
      <c r="K122" s="2"/>
    </row>
    <row r="123" spans="11:11" ht="12.75" customHeight="1" x14ac:dyDescent="0.25">
      <c r="K123" s="2"/>
    </row>
    <row r="124" spans="11:11" ht="12.75" customHeight="1" x14ac:dyDescent="0.25">
      <c r="K124" s="2"/>
    </row>
    <row r="125" spans="11:11" ht="12.75" customHeight="1" x14ac:dyDescent="0.25">
      <c r="K125" s="2"/>
    </row>
    <row r="126" spans="11:11" ht="12.75" customHeight="1" x14ac:dyDescent="0.25">
      <c r="K126" s="2"/>
    </row>
    <row r="127" spans="11:11" ht="12.75" customHeight="1" x14ac:dyDescent="0.25">
      <c r="K127" s="2"/>
    </row>
    <row r="128" spans="11:11" ht="12.75" customHeight="1" x14ac:dyDescent="0.25">
      <c r="K128" s="2"/>
    </row>
    <row r="129" spans="11:11" ht="12.75" customHeight="1" x14ac:dyDescent="0.25">
      <c r="K129" s="2"/>
    </row>
    <row r="130" spans="11:11" ht="12.75" customHeight="1" x14ac:dyDescent="0.25">
      <c r="K130" s="2"/>
    </row>
    <row r="131" spans="11:11" ht="12.75" customHeight="1" x14ac:dyDescent="0.25">
      <c r="K131" s="2"/>
    </row>
    <row r="132" spans="11:11" ht="12.75" customHeight="1" x14ac:dyDescent="0.25">
      <c r="K132" s="2"/>
    </row>
    <row r="133" spans="11:11" ht="12.75" customHeight="1" x14ac:dyDescent="0.25">
      <c r="K133" s="2"/>
    </row>
    <row r="134" spans="11:11" ht="12.75" customHeight="1" x14ac:dyDescent="0.25">
      <c r="K134" s="2"/>
    </row>
    <row r="135" spans="11:11" ht="12.75" customHeight="1" x14ac:dyDescent="0.25">
      <c r="K135" s="2"/>
    </row>
    <row r="136" spans="11:11" ht="12.75" customHeight="1" x14ac:dyDescent="0.25">
      <c r="K136" s="2"/>
    </row>
    <row r="137" spans="11:11" ht="12.75" customHeight="1" x14ac:dyDescent="0.25">
      <c r="K137" s="2"/>
    </row>
    <row r="138" spans="11:11" ht="12.75" customHeight="1" x14ac:dyDescent="0.25">
      <c r="K138" s="2"/>
    </row>
    <row r="139" spans="11:11" ht="12.75" customHeight="1" x14ac:dyDescent="0.25">
      <c r="K139" s="2"/>
    </row>
    <row r="140" spans="11:11" ht="12.75" customHeight="1" x14ac:dyDescent="0.25">
      <c r="K140" s="2"/>
    </row>
    <row r="141" spans="11:11" ht="12.75" customHeight="1" x14ac:dyDescent="0.25">
      <c r="K141" s="2"/>
    </row>
    <row r="142" spans="11:11" ht="12.75" customHeight="1" x14ac:dyDescent="0.25">
      <c r="K142" s="2"/>
    </row>
    <row r="143" spans="11:11" ht="12.75" customHeight="1" x14ac:dyDescent="0.25">
      <c r="K143" s="2"/>
    </row>
    <row r="144" spans="11:11" ht="12.75" customHeight="1" x14ac:dyDescent="0.25">
      <c r="K144" s="2"/>
    </row>
    <row r="145" spans="11:11" ht="12.75" customHeight="1" x14ac:dyDescent="0.25">
      <c r="K145" s="2"/>
    </row>
    <row r="146" spans="11:11" ht="12.75" customHeight="1" x14ac:dyDescent="0.25">
      <c r="K146" s="2"/>
    </row>
    <row r="147" spans="11:11" ht="12.75" customHeight="1" x14ac:dyDescent="0.25">
      <c r="K147" s="2"/>
    </row>
    <row r="148" spans="11:11" ht="12.75" customHeight="1" x14ac:dyDescent="0.25">
      <c r="K148" s="2"/>
    </row>
    <row r="149" spans="11:11" ht="12.75" customHeight="1" x14ac:dyDescent="0.25">
      <c r="K149" s="2"/>
    </row>
    <row r="150" spans="11:11" ht="12.75" customHeight="1" x14ac:dyDescent="0.25">
      <c r="K150" s="2"/>
    </row>
    <row r="151" spans="11:11" ht="12.75" customHeight="1" x14ac:dyDescent="0.25">
      <c r="K151" s="2"/>
    </row>
    <row r="152" spans="11:11" ht="12.75" customHeight="1" x14ac:dyDescent="0.25">
      <c r="K152" s="2"/>
    </row>
    <row r="153" spans="11:11" ht="12.75" customHeight="1" x14ac:dyDescent="0.25">
      <c r="K153" s="2"/>
    </row>
    <row r="154" spans="11:11" ht="12.75" customHeight="1" x14ac:dyDescent="0.25">
      <c r="K154" s="2"/>
    </row>
    <row r="155" spans="11:11" ht="12.75" customHeight="1" x14ac:dyDescent="0.25">
      <c r="K155" s="2"/>
    </row>
    <row r="156" spans="11:11" ht="12.75" customHeight="1" x14ac:dyDescent="0.25">
      <c r="K156" s="2"/>
    </row>
    <row r="157" spans="11:11" ht="12.75" customHeight="1" x14ac:dyDescent="0.25">
      <c r="K157" s="2"/>
    </row>
    <row r="158" spans="11:11" ht="12.75" customHeight="1" x14ac:dyDescent="0.25">
      <c r="K158" s="2"/>
    </row>
    <row r="159" spans="11:11" ht="12.75" customHeight="1" x14ac:dyDescent="0.25">
      <c r="K159" s="2"/>
    </row>
    <row r="160" spans="11:11" ht="12.75" customHeight="1" x14ac:dyDescent="0.25">
      <c r="K160" s="2"/>
    </row>
    <row r="161" spans="11:11" ht="12.75" customHeight="1" x14ac:dyDescent="0.25">
      <c r="K161" s="2"/>
    </row>
    <row r="162" spans="11:11" ht="12.75" customHeight="1" x14ac:dyDescent="0.25">
      <c r="K162" s="2"/>
    </row>
    <row r="163" spans="11:11" ht="12.75" customHeight="1" x14ac:dyDescent="0.25">
      <c r="K163" s="2"/>
    </row>
    <row r="164" spans="11:11" ht="12.75" customHeight="1" x14ac:dyDescent="0.25">
      <c r="K164" s="2"/>
    </row>
    <row r="165" spans="11:11" ht="12.75" customHeight="1" x14ac:dyDescent="0.25">
      <c r="K165" s="2"/>
    </row>
    <row r="166" spans="11:11" ht="12.75" customHeight="1" x14ac:dyDescent="0.25">
      <c r="K166" s="2"/>
    </row>
    <row r="167" spans="11:11" ht="12.75" customHeight="1" x14ac:dyDescent="0.25">
      <c r="K167" s="2"/>
    </row>
    <row r="168" spans="11:11" ht="12.75" customHeight="1" x14ac:dyDescent="0.25">
      <c r="K168" s="2"/>
    </row>
    <row r="169" spans="11:11" ht="12.75" customHeight="1" x14ac:dyDescent="0.25">
      <c r="K169" s="2"/>
    </row>
    <row r="170" spans="11:11" ht="12.75" customHeight="1" x14ac:dyDescent="0.25">
      <c r="K170" s="2"/>
    </row>
    <row r="171" spans="11:11" ht="12.75" customHeight="1" x14ac:dyDescent="0.25">
      <c r="K171" s="2"/>
    </row>
    <row r="172" spans="11:11" ht="12.75" customHeight="1" x14ac:dyDescent="0.25">
      <c r="K172" s="2"/>
    </row>
    <row r="173" spans="11:11" ht="12.75" customHeight="1" x14ac:dyDescent="0.25">
      <c r="K173" s="2"/>
    </row>
    <row r="174" spans="11:11" ht="12.75" customHeight="1" x14ac:dyDescent="0.25">
      <c r="K174" s="2"/>
    </row>
    <row r="175" spans="11:11" ht="12.75" customHeight="1" x14ac:dyDescent="0.25">
      <c r="K175" s="2"/>
    </row>
    <row r="176" spans="11:11" ht="12.75" customHeight="1" x14ac:dyDescent="0.25">
      <c r="K176" s="2"/>
    </row>
    <row r="177" spans="11:11" ht="12.75" customHeight="1" x14ac:dyDescent="0.25">
      <c r="K177" s="2"/>
    </row>
    <row r="178" spans="11:11" ht="12.75" customHeight="1" x14ac:dyDescent="0.25">
      <c r="K178" s="2"/>
    </row>
    <row r="179" spans="11:11" ht="12.75" customHeight="1" x14ac:dyDescent="0.25">
      <c r="K179" s="2"/>
    </row>
    <row r="180" spans="11:11" ht="12.75" customHeight="1" x14ac:dyDescent="0.25">
      <c r="K180" s="2"/>
    </row>
    <row r="181" spans="11:11" ht="12.75" customHeight="1" x14ac:dyDescent="0.25">
      <c r="K181" s="2"/>
    </row>
    <row r="182" spans="11:11" ht="12.75" customHeight="1" x14ac:dyDescent="0.25">
      <c r="K182" s="2"/>
    </row>
    <row r="183" spans="11:11" ht="12.75" customHeight="1" x14ac:dyDescent="0.25">
      <c r="K183" s="2"/>
    </row>
    <row r="184" spans="11:11" ht="12.75" customHeight="1" x14ac:dyDescent="0.25">
      <c r="K184" s="2"/>
    </row>
    <row r="185" spans="11:11" ht="12.75" customHeight="1" x14ac:dyDescent="0.25">
      <c r="K185" s="2"/>
    </row>
    <row r="186" spans="11:11" ht="12.75" customHeight="1" x14ac:dyDescent="0.25">
      <c r="K186" s="2"/>
    </row>
    <row r="187" spans="11:11" ht="12.75" customHeight="1" x14ac:dyDescent="0.25">
      <c r="K187" s="2"/>
    </row>
    <row r="188" spans="11:11" ht="12.75" customHeight="1" x14ac:dyDescent="0.25">
      <c r="K188" s="2"/>
    </row>
    <row r="189" spans="11:11" ht="12.75" customHeight="1" x14ac:dyDescent="0.25">
      <c r="K189" s="2"/>
    </row>
    <row r="190" spans="11:11" ht="12.75" customHeight="1" x14ac:dyDescent="0.25">
      <c r="K190" s="2"/>
    </row>
    <row r="191" spans="11:11" ht="12.75" customHeight="1" x14ac:dyDescent="0.25">
      <c r="K191" s="2"/>
    </row>
    <row r="192" spans="11:11" ht="12.75" customHeight="1" x14ac:dyDescent="0.25">
      <c r="K192" s="2"/>
    </row>
    <row r="193" spans="11:11" ht="12.75" customHeight="1" x14ac:dyDescent="0.25">
      <c r="K193" s="2"/>
    </row>
    <row r="194" spans="11:11" ht="12.75" customHeight="1" x14ac:dyDescent="0.25">
      <c r="K194" s="2"/>
    </row>
    <row r="195" spans="11:11" ht="12.75" customHeight="1" x14ac:dyDescent="0.25">
      <c r="K195" s="2"/>
    </row>
    <row r="196" spans="11:11" ht="12.75" customHeight="1" x14ac:dyDescent="0.25">
      <c r="K196" s="2"/>
    </row>
    <row r="197" spans="11:11" ht="12.75" customHeight="1" x14ac:dyDescent="0.25">
      <c r="K197" s="2"/>
    </row>
    <row r="198" spans="11:11" ht="12.75" customHeight="1" x14ac:dyDescent="0.25">
      <c r="K198" s="2"/>
    </row>
    <row r="199" spans="11:11" ht="12.75" customHeight="1" x14ac:dyDescent="0.25">
      <c r="K199" s="2"/>
    </row>
    <row r="200" spans="11:11" ht="12.75" customHeight="1" x14ac:dyDescent="0.25">
      <c r="K200" s="2"/>
    </row>
    <row r="201" spans="11:11" ht="12.75" customHeight="1" x14ac:dyDescent="0.25">
      <c r="K201" s="2"/>
    </row>
    <row r="202" spans="11:11" ht="12.75" customHeight="1" x14ac:dyDescent="0.25">
      <c r="K202" s="2"/>
    </row>
    <row r="203" spans="11:11" ht="12.75" customHeight="1" x14ac:dyDescent="0.25">
      <c r="K203" s="2"/>
    </row>
    <row r="204" spans="11:11" ht="12.75" customHeight="1" x14ac:dyDescent="0.25">
      <c r="K204" s="2"/>
    </row>
    <row r="205" spans="11:11" ht="12.75" customHeight="1" x14ac:dyDescent="0.25">
      <c r="K205" s="2"/>
    </row>
    <row r="206" spans="11:11" ht="12.75" customHeight="1" x14ac:dyDescent="0.25">
      <c r="K206" s="2"/>
    </row>
    <row r="207" spans="11:11" ht="12.75" customHeight="1" x14ac:dyDescent="0.25">
      <c r="K207" s="2"/>
    </row>
    <row r="208" spans="11:11" ht="12.75" customHeight="1" x14ac:dyDescent="0.25">
      <c r="K208" s="2"/>
    </row>
    <row r="209" spans="11:11" ht="12.75" customHeight="1" x14ac:dyDescent="0.25">
      <c r="K209" s="2"/>
    </row>
    <row r="210" spans="11:11" ht="12.75" customHeight="1" x14ac:dyDescent="0.25">
      <c r="K210" s="2"/>
    </row>
    <row r="211" spans="11:11" ht="12.75" customHeight="1" x14ac:dyDescent="0.25">
      <c r="K211" s="2"/>
    </row>
    <row r="212" spans="11:11" ht="12.75" customHeight="1" x14ac:dyDescent="0.25">
      <c r="K212" s="2"/>
    </row>
    <row r="213" spans="11:11" ht="12.75" customHeight="1" x14ac:dyDescent="0.25">
      <c r="K213" s="2"/>
    </row>
    <row r="214" spans="11:11" ht="12.75" customHeight="1" x14ac:dyDescent="0.25">
      <c r="K214" s="2"/>
    </row>
    <row r="215" spans="11:11" ht="12.75" customHeight="1" x14ac:dyDescent="0.25">
      <c r="K215" s="2"/>
    </row>
    <row r="216" spans="11:11" ht="12.75" customHeight="1" x14ac:dyDescent="0.25">
      <c r="K216" s="2"/>
    </row>
    <row r="217" spans="11:11" ht="12.75" customHeight="1" x14ac:dyDescent="0.25">
      <c r="K217" s="2"/>
    </row>
    <row r="218" spans="11:11" ht="12.75" customHeight="1" x14ac:dyDescent="0.25">
      <c r="K218" s="2"/>
    </row>
    <row r="219" spans="11:11" ht="12.75" customHeight="1" x14ac:dyDescent="0.25">
      <c r="K219" s="2"/>
    </row>
    <row r="220" spans="11:11" ht="12.75" customHeight="1" x14ac:dyDescent="0.25">
      <c r="K220" s="2"/>
    </row>
    <row r="221" spans="11:11" ht="12.75" customHeight="1" x14ac:dyDescent="0.25">
      <c r="K221" s="2"/>
    </row>
    <row r="222" spans="11:11" ht="12.75" customHeight="1" x14ac:dyDescent="0.25">
      <c r="K222" s="2"/>
    </row>
    <row r="223" spans="11:11" ht="12.75" customHeight="1" x14ac:dyDescent="0.25">
      <c r="K223" s="2"/>
    </row>
    <row r="224" spans="11:11" ht="12.75" customHeight="1" x14ac:dyDescent="0.25">
      <c r="K224" s="2"/>
    </row>
    <row r="225" spans="11:11" ht="12.75" customHeight="1" x14ac:dyDescent="0.25">
      <c r="K225" s="2"/>
    </row>
    <row r="226" spans="11:11" ht="12.75" customHeight="1" x14ac:dyDescent="0.25">
      <c r="K226" s="2"/>
    </row>
    <row r="227" spans="11:11" ht="12.75" customHeight="1" x14ac:dyDescent="0.25">
      <c r="K227" s="2"/>
    </row>
    <row r="228" spans="11:11" ht="12.75" customHeight="1" x14ac:dyDescent="0.25">
      <c r="K228" s="2"/>
    </row>
    <row r="229" spans="11:11" ht="12.75" customHeight="1" x14ac:dyDescent="0.25">
      <c r="K229" s="2"/>
    </row>
    <row r="230" spans="11:11" ht="12.75" customHeight="1" x14ac:dyDescent="0.25">
      <c r="K230" s="2"/>
    </row>
    <row r="231" spans="11:11" ht="12.75" customHeight="1" x14ac:dyDescent="0.25">
      <c r="K231" s="2"/>
    </row>
    <row r="232" spans="11:11" ht="12.75" customHeight="1" x14ac:dyDescent="0.25">
      <c r="K232" s="2"/>
    </row>
    <row r="233" spans="11:11" ht="12.75" customHeight="1" x14ac:dyDescent="0.25">
      <c r="K233" s="2"/>
    </row>
    <row r="234" spans="11:11" ht="12.75" customHeight="1" x14ac:dyDescent="0.25">
      <c r="K234" s="2"/>
    </row>
    <row r="235" spans="11:11" ht="12.75" customHeight="1" x14ac:dyDescent="0.25">
      <c r="K235" s="2"/>
    </row>
    <row r="236" spans="11:11" ht="12.75" customHeight="1" x14ac:dyDescent="0.25">
      <c r="K236" s="2"/>
    </row>
    <row r="237" spans="11:11" ht="12.75" customHeight="1" x14ac:dyDescent="0.25">
      <c r="K237" s="2"/>
    </row>
    <row r="238" spans="11:11" ht="12.75" customHeight="1" x14ac:dyDescent="0.25">
      <c r="K238" s="2"/>
    </row>
    <row r="239" spans="11:11" ht="12.75" customHeight="1" x14ac:dyDescent="0.25">
      <c r="K239" s="2"/>
    </row>
    <row r="240" spans="11:11" ht="12.75" customHeight="1" x14ac:dyDescent="0.25">
      <c r="K240" s="2"/>
    </row>
    <row r="241" spans="11:11" ht="12.75" customHeight="1" x14ac:dyDescent="0.25">
      <c r="K241" s="2"/>
    </row>
    <row r="242" spans="11:11" ht="12.75" customHeight="1" x14ac:dyDescent="0.25">
      <c r="K242" s="2"/>
    </row>
    <row r="243" spans="11:11" ht="12.75" customHeight="1" x14ac:dyDescent="0.25">
      <c r="K243" s="2"/>
    </row>
    <row r="244" spans="11:11" ht="12.75" customHeight="1" x14ac:dyDescent="0.25">
      <c r="K244" s="2"/>
    </row>
    <row r="245" spans="11:11" ht="12.75" customHeight="1" x14ac:dyDescent="0.25">
      <c r="K245" s="2"/>
    </row>
    <row r="246" spans="11:11" ht="12.75" customHeight="1" x14ac:dyDescent="0.25">
      <c r="K246" s="2"/>
    </row>
    <row r="247" spans="11:11" ht="12.75" customHeight="1" x14ac:dyDescent="0.25">
      <c r="K247" s="2"/>
    </row>
    <row r="248" spans="11:11" ht="12.75" customHeight="1" x14ac:dyDescent="0.25">
      <c r="K248" s="2"/>
    </row>
    <row r="249" spans="11:11" ht="12.75" customHeight="1" x14ac:dyDescent="0.25">
      <c r="K249" s="2"/>
    </row>
    <row r="250" spans="11:11" ht="12.75" customHeight="1" x14ac:dyDescent="0.25">
      <c r="K250" s="2"/>
    </row>
    <row r="251" spans="11:11" ht="12.75" customHeight="1" x14ac:dyDescent="0.25">
      <c r="K251" s="2"/>
    </row>
    <row r="252" spans="11:11" ht="12.75" customHeight="1" x14ac:dyDescent="0.25">
      <c r="K252" s="2"/>
    </row>
    <row r="253" spans="11:11" ht="12.75" customHeight="1" x14ac:dyDescent="0.25">
      <c r="K253" s="2"/>
    </row>
    <row r="254" spans="11:11" ht="12.75" customHeight="1" x14ac:dyDescent="0.25">
      <c r="K254" s="2"/>
    </row>
    <row r="255" spans="11:11" ht="12.75" customHeight="1" x14ac:dyDescent="0.25">
      <c r="K255" s="2"/>
    </row>
    <row r="256" spans="11:11" ht="12.75" customHeight="1" x14ac:dyDescent="0.25">
      <c r="K256" s="2"/>
    </row>
    <row r="257" spans="11:11" ht="12.75" customHeight="1" x14ac:dyDescent="0.25">
      <c r="K257" s="2"/>
    </row>
    <row r="258" spans="11:11" ht="12.75" customHeight="1" x14ac:dyDescent="0.25">
      <c r="K258" s="2"/>
    </row>
    <row r="259" spans="11:11" ht="12.75" customHeight="1" x14ac:dyDescent="0.25">
      <c r="K259" s="2"/>
    </row>
    <row r="260" spans="11:11" ht="12.75" customHeight="1" x14ac:dyDescent="0.25">
      <c r="K260" s="2"/>
    </row>
    <row r="261" spans="11:11" ht="12.75" customHeight="1" x14ac:dyDescent="0.25">
      <c r="K261" s="2"/>
    </row>
    <row r="262" spans="11:11" ht="12.75" customHeight="1" x14ac:dyDescent="0.25">
      <c r="K262" s="2"/>
    </row>
    <row r="263" spans="11:11" ht="12.75" customHeight="1" x14ac:dyDescent="0.25">
      <c r="K263" s="2"/>
    </row>
    <row r="264" spans="11:11" ht="12.75" customHeight="1" x14ac:dyDescent="0.25">
      <c r="K264" s="2"/>
    </row>
    <row r="265" spans="11:11" ht="12.75" customHeight="1" x14ac:dyDescent="0.25">
      <c r="K265" s="2"/>
    </row>
    <row r="266" spans="11:11" ht="12.75" customHeight="1" x14ac:dyDescent="0.25">
      <c r="K266" s="2"/>
    </row>
    <row r="267" spans="11:11" ht="12.75" customHeight="1" x14ac:dyDescent="0.25">
      <c r="K267" s="2"/>
    </row>
    <row r="268" spans="11:11" ht="12.75" customHeight="1" x14ac:dyDescent="0.25">
      <c r="K268" s="2"/>
    </row>
    <row r="269" spans="11:11" ht="12.75" customHeight="1" x14ac:dyDescent="0.25">
      <c r="K269" s="2"/>
    </row>
    <row r="270" spans="11:11" ht="12.75" customHeight="1" x14ac:dyDescent="0.25">
      <c r="K270" s="2"/>
    </row>
    <row r="271" spans="11:11" ht="12.75" customHeight="1" x14ac:dyDescent="0.25">
      <c r="K271" s="2"/>
    </row>
    <row r="272" spans="11:11" ht="12.75" customHeight="1" x14ac:dyDescent="0.25">
      <c r="K272" s="2"/>
    </row>
    <row r="273" spans="11:11" ht="12.75" customHeight="1" x14ac:dyDescent="0.25">
      <c r="K273" s="2"/>
    </row>
    <row r="274" spans="11:11" ht="12.75" customHeight="1" x14ac:dyDescent="0.25">
      <c r="K274" s="2"/>
    </row>
    <row r="275" spans="11:11" ht="12.75" customHeight="1" x14ac:dyDescent="0.25">
      <c r="K275" s="2"/>
    </row>
    <row r="276" spans="11:11" ht="12.75" customHeight="1" x14ac:dyDescent="0.25">
      <c r="K276" s="2"/>
    </row>
    <row r="277" spans="11:11" ht="12.75" customHeight="1" x14ac:dyDescent="0.25">
      <c r="K277" s="2"/>
    </row>
    <row r="278" spans="11:11" ht="12.75" customHeight="1" x14ac:dyDescent="0.25">
      <c r="K278" s="2"/>
    </row>
    <row r="279" spans="11:11" ht="12.75" customHeight="1" x14ac:dyDescent="0.25">
      <c r="K279" s="2"/>
    </row>
    <row r="280" spans="11:11" ht="12.75" customHeight="1" x14ac:dyDescent="0.25">
      <c r="K280" s="2"/>
    </row>
    <row r="281" spans="11:11" ht="12.75" customHeight="1" x14ac:dyDescent="0.25">
      <c r="K281" s="2"/>
    </row>
    <row r="282" spans="11:11" ht="12.75" customHeight="1" x14ac:dyDescent="0.25">
      <c r="K282" s="2"/>
    </row>
    <row r="283" spans="11:11" ht="12.75" customHeight="1" x14ac:dyDescent="0.25">
      <c r="K283" s="2"/>
    </row>
    <row r="284" spans="11:11" ht="12.75" customHeight="1" x14ac:dyDescent="0.25">
      <c r="K284" s="2"/>
    </row>
    <row r="285" spans="11:11" ht="12.75" customHeight="1" x14ac:dyDescent="0.25">
      <c r="K285" s="2"/>
    </row>
    <row r="286" spans="11:11" ht="12.75" customHeight="1" x14ac:dyDescent="0.25">
      <c r="K286" s="2"/>
    </row>
    <row r="287" spans="11:11" ht="12.75" customHeight="1" x14ac:dyDescent="0.25">
      <c r="K287" s="2"/>
    </row>
    <row r="288" spans="11:11" ht="12.75" customHeight="1" x14ac:dyDescent="0.25">
      <c r="K288" s="2"/>
    </row>
    <row r="289" spans="11:11" ht="12.75" customHeight="1" x14ac:dyDescent="0.25">
      <c r="K289" s="2"/>
    </row>
    <row r="290" spans="11:11" ht="12.75" customHeight="1" x14ac:dyDescent="0.25">
      <c r="K290" s="2"/>
    </row>
    <row r="291" spans="11:11" ht="12.75" customHeight="1" x14ac:dyDescent="0.25">
      <c r="K291" s="2"/>
    </row>
    <row r="292" spans="11:11" ht="12.75" customHeight="1" x14ac:dyDescent="0.25">
      <c r="K292" s="2"/>
    </row>
    <row r="293" spans="11:11" ht="12.75" customHeight="1" x14ac:dyDescent="0.25">
      <c r="K293" s="2"/>
    </row>
    <row r="294" spans="11:11" ht="12.75" customHeight="1" x14ac:dyDescent="0.25">
      <c r="K294" s="2"/>
    </row>
    <row r="295" spans="11:11" ht="12.75" customHeight="1" x14ac:dyDescent="0.25">
      <c r="K295" s="2"/>
    </row>
    <row r="296" spans="11:11" ht="12.75" customHeight="1" x14ac:dyDescent="0.25">
      <c r="K296" s="2"/>
    </row>
    <row r="297" spans="11:11" ht="12.75" customHeight="1" x14ac:dyDescent="0.25">
      <c r="K297" s="2"/>
    </row>
    <row r="298" spans="11:11" ht="12.75" customHeight="1" x14ac:dyDescent="0.25">
      <c r="K298" s="2"/>
    </row>
    <row r="299" spans="11:11" ht="12.75" customHeight="1" x14ac:dyDescent="0.25">
      <c r="K299" s="2"/>
    </row>
    <row r="300" spans="11:11" ht="12.75" customHeight="1" x14ac:dyDescent="0.25">
      <c r="K300" s="2"/>
    </row>
    <row r="301" spans="11:11" ht="12.75" customHeight="1" x14ac:dyDescent="0.25">
      <c r="K301" s="2"/>
    </row>
    <row r="302" spans="11:11" ht="12.75" customHeight="1" x14ac:dyDescent="0.25">
      <c r="K302" s="2"/>
    </row>
    <row r="303" spans="11:11" ht="12.75" customHeight="1" x14ac:dyDescent="0.25">
      <c r="K303" s="2"/>
    </row>
    <row r="304" spans="11:11" ht="12.75" customHeight="1" x14ac:dyDescent="0.25">
      <c r="K304" s="2"/>
    </row>
    <row r="305" spans="11:11" ht="12.75" customHeight="1" x14ac:dyDescent="0.25">
      <c r="K305" s="2"/>
    </row>
    <row r="306" spans="11:11" ht="12.75" customHeight="1" x14ac:dyDescent="0.25">
      <c r="K306" s="2"/>
    </row>
    <row r="307" spans="11:11" ht="12.75" customHeight="1" x14ac:dyDescent="0.25">
      <c r="K307" s="2"/>
    </row>
    <row r="308" spans="11:11" ht="12.75" customHeight="1" x14ac:dyDescent="0.25">
      <c r="K308" s="2"/>
    </row>
    <row r="309" spans="11:11" ht="12.75" customHeight="1" x14ac:dyDescent="0.25">
      <c r="K309" s="2"/>
    </row>
    <row r="310" spans="11:11" ht="12.75" customHeight="1" x14ac:dyDescent="0.25">
      <c r="K310" s="2"/>
    </row>
    <row r="311" spans="11:11" ht="12.75" customHeight="1" x14ac:dyDescent="0.25">
      <c r="K311" s="2"/>
    </row>
    <row r="312" spans="11:11" ht="12.75" customHeight="1" x14ac:dyDescent="0.25">
      <c r="K312" s="2"/>
    </row>
    <row r="313" spans="11:11" ht="12.75" customHeight="1" x14ac:dyDescent="0.25">
      <c r="K313" s="2"/>
    </row>
    <row r="314" spans="11:11" ht="12.75" customHeight="1" x14ac:dyDescent="0.25">
      <c r="K314" s="2"/>
    </row>
    <row r="315" spans="11:11" ht="12.75" customHeight="1" x14ac:dyDescent="0.25">
      <c r="K315" s="2"/>
    </row>
    <row r="316" spans="11:11" ht="12.75" customHeight="1" x14ac:dyDescent="0.25">
      <c r="K316" s="2"/>
    </row>
    <row r="317" spans="11:11" ht="12.75" customHeight="1" x14ac:dyDescent="0.25">
      <c r="K317" s="2"/>
    </row>
    <row r="318" spans="11:11" ht="12.75" customHeight="1" x14ac:dyDescent="0.25">
      <c r="K318" s="2"/>
    </row>
    <row r="319" spans="11:11" ht="12.75" customHeight="1" x14ac:dyDescent="0.25">
      <c r="K319" s="2"/>
    </row>
    <row r="320" spans="11:11" ht="12.75" customHeight="1" x14ac:dyDescent="0.25">
      <c r="K320" s="2"/>
    </row>
    <row r="321" spans="11:11" ht="12.75" customHeight="1" x14ac:dyDescent="0.25">
      <c r="K321" s="2"/>
    </row>
    <row r="322" spans="11:11" ht="12.75" customHeight="1" x14ac:dyDescent="0.25">
      <c r="K322" s="2"/>
    </row>
    <row r="323" spans="11:11" ht="12.75" customHeight="1" x14ac:dyDescent="0.25">
      <c r="K323" s="2"/>
    </row>
    <row r="324" spans="11:11" ht="12.75" customHeight="1" x14ac:dyDescent="0.25">
      <c r="K324" s="2"/>
    </row>
    <row r="325" spans="11:11" ht="12.75" customHeight="1" x14ac:dyDescent="0.25">
      <c r="K325" s="2"/>
    </row>
    <row r="326" spans="11:11" ht="12.75" customHeight="1" x14ac:dyDescent="0.25">
      <c r="K326" s="2"/>
    </row>
    <row r="327" spans="11:11" ht="12.75" customHeight="1" x14ac:dyDescent="0.25">
      <c r="K327" s="2"/>
    </row>
    <row r="328" spans="11:11" ht="12.75" customHeight="1" x14ac:dyDescent="0.25">
      <c r="K328" s="2"/>
    </row>
    <row r="329" spans="11:11" ht="12.75" customHeight="1" x14ac:dyDescent="0.25">
      <c r="K329" s="2"/>
    </row>
    <row r="330" spans="11:11" ht="12.75" customHeight="1" x14ac:dyDescent="0.25">
      <c r="K330" s="2"/>
    </row>
    <row r="331" spans="11:11" ht="12.75" customHeight="1" x14ac:dyDescent="0.25">
      <c r="K331" s="2"/>
    </row>
    <row r="332" spans="11:11" ht="12.75" customHeight="1" x14ac:dyDescent="0.25">
      <c r="K332" s="2"/>
    </row>
    <row r="333" spans="11:11" ht="12.75" customHeight="1" x14ac:dyDescent="0.25">
      <c r="K333" s="2"/>
    </row>
    <row r="334" spans="11:11" ht="12.75" customHeight="1" x14ac:dyDescent="0.25">
      <c r="K334" s="2"/>
    </row>
    <row r="335" spans="11:11" ht="12.75" customHeight="1" x14ac:dyDescent="0.25">
      <c r="K335" s="2"/>
    </row>
    <row r="336" spans="11:11" ht="12.75" customHeight="1" x14ac:dyDescent="0.25">
      <c r="K336" s="2"/>
    </row>
    <row r="337" spans="11:11" ht="12.75" customHeight="1" x14ac:dyDescent="0.25">
      <c r="K337" s="2"/>
    </row>
    <row r="338" spans="11:11" ht="12.75" customHeight="1" x14ac:dyDescent="0.25">
      <c r="K338" s="2"/>
    </row>
    <row r="339" spans="11:11" ht="12.75" customHeight="1" x14ac:dyDescent="0.25">
      <c r="K339" s="2"/>
    </row>
    <row r="340" spans="11:11" ht="12.75" customHeight="1" x14ac:dyDescent="0.25">
      <c r="K340" s="2"/>
    </row>
    <row r="341" spans="11:11" ht="12.75" customHeight="1" x14ac:dyDescent="0.25">
      <c r="K341" s="2"/>
    </row>
    <row r="342" spans="11:11" ht="12.75" customHeight="1" x14ac:dyDescent="0.25">
      <c r="K342" s="2"/>
    </row>
    <row r="343" spans="11:11" ht="12.75" customHeight="1" x14ac:dyDescent="0.25">
      <c r="K343" s="2"/>
    </row>
    <row r="344" spans="11:11" ht="12.75" customHeight="1" x14ac:dyDescent="0.25">
      <c r="K344" s="2"/>
    </row>
    <row r="345" spans="11:11" ht="12.75" customHeight="1" x14ac:dyDescent="0.25">
      <c r="K345" s="2"/>
    </row>
    <row r="346" spans="11:11" ht="12.75" customHeight="1" x14ac:dyDescent="0.25">
      <c r="K346" s="2"/>
    </row>
    <row r="347" spans="11:11" ht="12.75" customHeight="1" x14ac:dyDescent="0.25">
      <c r="K347" s="2"/>
    </row>
    <row r="348" spans="11:11" ht="12.75" customHeight="1" x14ac:dyDescent="0.25">
      <c r="K348" s="2"/>
    </row>
    <row r="349" spans="11:11" ht="12.75" customHeight="1" x14ac:dyDescent="0.25">
      <c r="K349" s="2"/>
    </row>
    <row r="350" spans="11:11" ht="12.75" customHeight="1" x14ac:dyDescent="0.25">
      <c r="K350" s="2"/>
    </row>
    <row r="351" spans="11:11" ht="12.75" customHeight="1" x14ac:dyDescent="0.25">
      <c r="K351" s="2"/>
    </row>
    <row r="352" spans="11:11" ht="12.75" customHeight="1" x14ac:dyDescent="0.25">
      <c r="K352" s="2"/>
    </row>
    <row r="353" spans="11:11" ht="12.75" customHeight="1" x14ac:dyDescent="0.25">
      <c r="K353" s="2"/>
    </row>
    <row r="354" spans="11:11" ht="12.75" customHeight="1" x14ac:dyDescent="0.25">
      <c r="K354" s="2"/>
    </row>
    <row r="355" spans="11:11" ht="12.75" customHeight="1" x14ac:dyDescent="0.25">
      <c r="K355" s="2"/>
    </row>
    <row r="356" spans="11:11" ht="12.75" customHeight="1" x14ac:dyDescent="0.25">
      <c r="K356" s="2"/>
    </row>
    <row r="357" spans="11:11" ht="12.75" customHeight="1" x14ac:dyDescent="0.25">
      <c r="K357" s="2"/>
    </row>
    <row r="358" spans="11:11" ht="12.75" customHeight="1" x14ac:dyDescent="0.25">
      <c r="K358" s="2"/>
    </row>
    <row r="359" spans="11:11" ht="12.75" customHeight="1" x14ac:dyDescent="0.25">
      <c r="K359" s="2"/>
    </row>
    <row r="360" spans="11:11" ht="12.75" customHeight="1" x14ac:dyDescent="0.25">
      <c r="K360" s="2"/>
    </row>
    <row r="361" spans="11:11" ht="12.75" customHeight="1" x14ac:dyDescent="0.25">
      <c r="K361" s="2"/>
    </row>
    <row r="362" spans="11:11" ht="12.75" customHeight="1" x14ac:dyDescent="0.25">
      <c r="K362" s="2"/>
    </row>
    <row r="363" spans="11:11" ht="12.75" customHeight="1" x14ac:dyDescent="0.25">
      <c r="K363" s="2"/>
    </row>
    <row r="364" spans="11:11" ht="12.75" customHeight="1" x14ac:dyDescent="0.25">
      <c r="K364" s="2"/>
    </row>
    <row r="365" spans="11:11" ht="12.75" customHeight="1" x14ac:dyDescent="0.25">
      <c r="K365" s="2"/>
    </row>
    <row r="366" spans="11:11" ht="12.75" customHeight="1" x14ac:dyDescent="0.25">
      <c r="K366" s="2"/>
    </row>
    <row r="367" spans="11:11" ht="12.75" customHeight="1" x14ac:dyDescent="0.25">
      <c r="K367" s="2"/>
    </row>
    <row r="368" spans="11:11" ht="12.75" customHeight="1" x14ac:dyDescent="0.25">
      <c r="K368" s="2"/>
    </row>
    <row r="369" spans="11:11" ht="12.75" customHeight="1" x14ac:dyDescent="0.25">
      <c r="K369" s="2"/>
    </row>
    <row r="370" spans="11:11" ht="12.75" customHeight="1" x14ac:dyDescent="0.25">
      <c r="K370" s="2"/>
    </row>
    <row r="371" spans="11:11" ht="12.75" customHeight="1" x14ac:dyDescent="0.25">
      <c r="K371" s="2"/>
    </row>
    <row r="372" spans="11:11" ht="12.75" customHeight="1" x14ac:dyDescent="0.25">
      <c r="K372" s="2"/>
    </row>
    <row r="373" spans="11:11" ht="12.75" customHeight="1" x14ac:dyDescent="0.25">
      <c r="K373" s="2"/>
    </row>
    <row r="374" spans="11:11" ht="12.75" customHeight="1" x14ac:dyDescent="0.25">
      <c r="K374" s="2"/>
    </row>
    <row r="375" spans="11:11" ht="12.75" customHeight="1" x14ac:dyDescent="0.25">
      <c r="K375" s="2"/>
    </row>
    <row r="376" spans="11:11" ht="12.75" customHeight="1" x14ac:dyDescent="0.25">
      <c r="K376" s="2"/>
    </row>
    <row r="377" spans="11:11" ht="12.75" customHeight="1" x14ac:dyDescent="0.25">
      <c r="K377" s="2"/>
    </row>
    <row r="378" spans="11:11" ht="12.75" customHeight="1" x14ac:dyDescent="0.25">
      <c r="K378" s="2"/>
    </row>
    <row r="379" spans="11:11" ht="12.75" customHeight="1" x14ac:dyDescent="0.25">
      <c r="K379" s="2"/>
    </row>
    <row r="380" spans="11:11" ht="12.75" customHeight="1" x14ac:dyDescent="0.25">
      <c r="K380" s="2"/>
    </row>
    <row r="381" spans="11:11" ht="12.75" customHeight="1" x14ac:dyDescent="0.25">
      <c r="K381" s="2"/>
    </row>
    <row r="382" spans="11:11" ht="12.75" customHeight="1" x14ac:dyDescent="0.25">
      <c r="K382" s="2"/>
    </row>
    <row r="383" spans="11:11" ht="12.75" customHeight="1" x14ac:dyDescent="0.25">
      <c r="K383" s="2"/>
    </row>
    <row r="384" spans="11:11" ht="12.75" customHeight="1" x14ac:dyDescent="0.25">
      <c r="K384" s="2"/>
    </row>
    <row r="385" spans="11:11" ht="12.75" customHeight="1" x14ac:dyDescent="0.25">
      <c r="K385" s="2"/>
    </row>
    <row r="386" spans="11:11" ht="12.75" customHeight="1" x14ac:dyDescent="0.25">
      <c r="K386" s="2"/>
    </row>
    <row r="387" spans="11:11" ht="12.75" customHeight="1" x14ac:dyDescent="0.25">
      <c r="K387" s="2"/>
    </row>
    <row r="388" spans="11:11" ht="12.75" customHeight="1" x14ac:dyDescent="0.25">
      <c r="K388" s="2"/>
    </row>
    <row r="389" spans="11:11" ht="12.75" customHeight="1" x14ac:dyDescent="0.25">
      <c r="K389" s="2"/>
    </row>
    <row r="390" spans="11:11" ht="12.75" customHeight="1" x14ac:dyDescent="0.25">
      <c r="K390" s="2"/>
    </row>
    <row r="391" spans="11:11" ht="12.75" customHeight="1" x14ac:dyDescent="0.25">
      <c r="K391" s="2"/>
    </row>
    <row r="392" spans="11:11" ht="12.75" customHeight="1" x14ac:dyDescent="0.25">
      <c r="K392" s="2"/>
    </row>
    <row r="393" spans="11:11" ht="12.75" customHeight="1" x14ac:dyDescent="0.25">
      <c r="K393" s="2"/>
    </row>
    <row r="394" spans="11:11" ht="12.75" customHeight="1" x14ac:dyDescent="0.25">
      <c r="K394" s="2"/>
    </row>
    <row r="395" spans="11:11" ht="12.75" customHeight="1" x14ac:dyDescent="0.25">
      <c r="K395" s="2"/>
    </row>
    <row r="396" spans="11:11" ht="12.75" customHeight="1" x14ac:dyDescent="0.25">
      <c r="K396" s="2"/>
    </row>
    <row r="397" spans="11:11" ht="12.75" customHeight="1" x14ac:dyDescent="0.25">
      <c r="K397" s="2"/>
    </row>
    <row r="398" spans="11:11" ht="12.75" customHeight="1" x14ac:dyDescent="0.25">
      <c r="K398" s="2"/>
    </row>
    <row r="399" spans="11:11" ht="12.75" customHeight="1" x14ac:dyDescent="0.25">
      <c r="K399" s="2"/>
    </row>
    <row r="400" spans="11:11" ht="12.75" customHeight="1" x14ac:dyDescent="0.25">
      <c r="K400" s="2"/>
    </row>
    <row r="401" spans="11:11" ht="12.75" customHeight="1" x14ac:dyDescent="0.25">
      <c r="K401" s="2"/>
    </row>
    <row r="402" spans="11:11" ht="12.75" customHeight="1" x14ac:dyDescent="0.25">
      <c r="K402" s="2"/>
    </row>
    <row r="403" spans="11:11" ht="12.75" customHeight="1" x14ac:dyDescent="0.25">
      <c r="K403" s="2"/>
    </row>
    <row r="404" spans="11:11" ht="12.75" customHeight="1" x14ac:dyDescent="0.25">
      <c r="K404" s="2"/>
    </row>
    <row r="405" spans="11:11" ht="12.75" customHeight="1" x14ac:dyDescent="0.25">
      <c r="K405" s="2"/>
    </row>
    <row r="406" spans="11:11" ht="12.75" customHeight="1" x14ac:dyDescent="0.25">
      <c r="K406" s="2"/>
    </row>
    <row r="407" spans="11:11" ht="12.75" customHeight="1" x14ac:dyDescent="0.25">
      <c r="K407" s="2"/>
    </row>
    <row r="408" spans="11:11" ht="12.75" customHeight="1" x14ac:dyDescent="0.25">
      <c r="K408" s="2"/>
    </row>
    <row r="409" spans="11:11" ht="12.75" customHeight="1" x14ac:dyDescent="0.25">
      <c r="K409" s="2"/>
    </row>
    <row r="410" spans="11:11" ht="12.75" customHeight="1" x14ac:dyDescent="0.25">
      <c r="K410" s="2"/>
    </row>
    <row r="411" spans="11:11" ht="12.75" customHeight="1" x14ac:dyDescent="0.25">
      <c r="K411" s="2"/>
    </row>
    <row r="412" spans="11:11" ht="12.75" customHeight="1" x14ac:dyDescent="0.25">
      <c r="K412" s="2"/>
    </row>
    <row r="413" spans="11:11" ht="12.75" customHeight="1" x14ac:dyDescent="0.25">
      <c r="K413" s="2"/>
    </row>
    <row r="414" spans="11:11" ht="12.75" customHeight="1" x14ac:dyDescent="0.25">
      <c r="K414" s="2"/>
    </row>
    <row r="415" spans="11:11" ht="12.75" customHeight="1" x14ac:dyDescent="0.25">
      <c r="K415" s="2"/>
    </row>
    <row r="416" spans="11:11" ht="12.75" customHeight="1" x14ac:dyDescent="0.25">
      <c r="K416" s="2"/>
    </row>
    <row r="417" spans="11:11" ht="12.75" customHeight="1" x14ac:dyDescent="0.25">
      <c r="K417" s="2"/>
    </row>
    <row r="418" spans="11:11" ht="12.75" customHeight="1" x14ac:dyDescent="0.25">
      <c r="K418" s="2"/>
    </row>
    <row r="419" spans="11:11" ht="12.75" customHeight="1" x14ac:dyDescent="0.25">
      <c r="K419" s="2"/>
    </row>
    <row r="420" spans="11:11" ht="12.75" customHeight="1" x14ac:dyDescent="0.25">
      <c r="K420" s="2"/>
    </row>
    <row r="421" spans="11:11" ht="12.75" customHeight="1" x14ac:dyDescent="0.25">
      <c r="K421" s="2"/>
    </row>
    <row r="422" spans="11:11" ht="12.75" customHeight="1" x14ac:dyDescent="0.25">
      <c r="K422" s="2"/>
    </row>
    <row r="423" spans="11:11" ht="12.75" customHeight="1" x14ac:dyDescent="0.25">
      <c r="K423" s="2"/>
    </row>
    <row r="424" spans="11:11" ht="12.75" customHeight="1" x14ac:dyDescent="0.25">
      <c r="K424" s="2"/>
    </row>
    <row r="425" spans="11:11" ht="12.75" customHeight="1" x14ac:dyDescent="0.25">
      <c r="K425" s="2"/>
    </row>
    <row r="426" spans="11:11" ht="12.75" customHeight="1" x14ac:dyDescent="0.25">
      <c r="K426" s="2"/>
    </row>
    <row r="427" spans="11:11" ht="12.75" customHeight="1" x14ac:dyDescent="0.25">
      <c r="K427" s="2"/>
    </row>
    <row r="428" spans="11:11" ht="12.75" customHeight="1" x14ac:dyDescent="0.25">
      <c r="K428" s="2"/>
    </row>
    <row r="429" spans="11:11" ht="12.75" customHeight="1" x14ac:dyDescent="0.25">
      <c r="K429" s="2"/>
    </row>
    <row r="430" spans="11:11" ht="12.75" customHeight="1" x14ac:dyDescent="0.25">
      <c r="K430" s="2"/>
    </row>
    <row r="431" spans="11:11" ht="12.75" customHeight="1" x14ac:dyDescent="0.25">
      <c r="K431" s="2"/>
    </row>
    <row r="432" spans="11:11" ht="12.75" customHeight="1" x14ac:dyDescent="0.25">
      <c r="K432" s="2"/>
    </row>
    <row r="433" spans="11:11" ht="12.75" customHeight="1" x14ac:dyDescent="0.25">
      <c r="K433" s="2"/>
    </row>
    <row r="434" spans="11:11" ht="12.75" customHeight="1" x14ac:dyDescent="0.25">
      <c r="K434" s="2"/>
    </row>
    <row r="435" spans="11:11" ht="12.75" customHeight="1" x14ac:dyDescent="0.25">
      <c r="K435" s="2"/>
    </row>
    <row r="436" spans="11:11" ht="12.75" customHeight="1" x14ac:dyDescent="0.25">
      <c r="K436" s="2"/>
    </row>
    <row r="437" spans="11:11" ht="12.75" customHeight="1" x14ac:dyDescent="0.25">
      <c r="K437" s="2"/>
    </row>
    <row r="438" spans="11:11" ht="12.75" customHeight="1" x14ac:dyDescent="0.25">
      <c r="K438" s="2"/>
    </row>
    <row r="439" spans="11:11" ht="12.75" customHeight="1" x14ac:dyDescent="0.25">
      <c r="K439" s="2"/>
    </row>
    <row r="440" spans="11:11" ht="12.75" customHeight="1" x14ac:dyDescent="0.25">
      <c r="K440" s="2"/>
    </row>
    <row r="441" spans="11:11" ht="12.75" customHeight="1" x14ac:dyDescent="0.25">
      <c r="K441" s="2"/>
    </row>
    <row r="442" spans="11:11" ht="12.75" customHeight="1" x14ac:dyDescent="0.25">
      <c r="K442" s="2"/>
    </row>
    <row r="443" spans="11:11" ht="12.75" customHeight="1" x14ac:dyDescent="0.25">
      <c r="K443" s="2"/>
    </row>
    <row r="444" spans="11:11" ht="12.75" customHeight="1" x14ac:dyDescent="0.25">
      <c r="K444" s="2"/>
    </row>
    <row r="445" spans="11:11" ht="12.75" customHeight="1" x14ac:dyDescent="0.25">
      <c r="K445" s="2"/>
    </row>
    <row r="446" spans="11:11" ht="12.75" customHeight="1" x14ac:dyDescent="0.25">
      <c r="K446" s="2"/>
    </row>
    <row r="447" spans="11:11" ht="12.75" customHeight="1" x14ac:dyDescent="0.25">
      <c r="K447" s="2"/>
    </row>
    <row r="448" spans="11:11" ht="12.75" customHeight="1" x14ac:dyDescent="0.25">
      <c r="K448" s="2"/>
    </row>
    <row r="449" spans="11:11" ht="12.75" customHeight="1" x14ac:dyDescent="0.25">
      <c r="K449" s="2"/>
    </row>
    <row r="450" spans="11:11" ht="12.75" customHeight="1" x14ac:dyDescent="0.25">
      <c r="K450" s="2"/>
    </row>
    <row r="451" spans="11:11" ht="12.75" customHeight="1" x14ac:dyDescent="0.25">
      <c r="K451" s="2"/>
    </row>
    <row r="452" spans="11:11" ht="12.75" customHeight="1" x14ac:dyDescent="0.25">
      <c r="K452" s="2"/>
    </row>
    <row r="453" spans="11:11" ht="12.75" customHeight="1" x14ac:dyDescent="0.25">
      <c r="K453" s="2"/>
    </row>
    <row r="454" spans="11:11" ht="12.75" customHeight="1" x14ac:dyDescent="0.25">
      <c r="K454" s="2"/>
    </row>
    <row r="455" spans="11:11" ht="12.75" customHeight="1" x14ac:dyDescent="0.25">
      <c r="K455" s="2"/>
    </row>
    <row r="456" spans="11:11" ht="12.75" customHeight="1" x14ac:dyDescent="0.25">
      <c r="K456" s="2"/>
    </row>
    <row r="457" spans="11:11" ht="12.75" customHeight="1" x14ac:dyDescent="0.25">
      <c r="K457" s="2"/>
    </row>
    <row r="458" spans="11:11" ht="12.75" customHeight="1" x14ac:dyDescent="0.25">
      <c r="K458" s="2"/>
    </row>
    <row r="459" spans="11:11" ht="12.75" customHeight="1" x14ac:dyDescent="0.25">
      <c r="K459" s="2"/>
    </row>
    <row r="460" spans="11:11" ht="12.75" customHeight="1" x14ac:dyDescent="0.25">
      <c r="K460" s="2"/>
    </row>
    <row r="461" spans="11:11" ht="12.75" customHeight="1" x14ac:dyDescent="0.25">
      <c r="K461" s="2"/>
    </row>
    <row r="462" spans="11:11" ht="12.75" customHeight="1" x14ac:dyDescent="0.25">
      <c r="K462" s="2"/>
    </row>
    <row r="463" spans="11:11" ht="12.75" customHeight="1" x14ac:dyDescent="0.25">
      <c r="K463" s="2"/>
    </row>
    <row r="464" spans="11:11" ht="12.75" customHeight="1" x14ac:dyDescent="0.25">
      <c r="K464" s="2"/>
    </row>
    <row r="465" spans="11:11" ht="12.75" customHeight="1" x14ac:dyDescent="0.25">
      <c r="K465" s="2"/>
    </row>
    <row r="466" spans="11:11" ht="12.75" customHeight="1" x14ac:dyDescent="0.25">
      <c r="K466" s="2"/>
    </row>
    <row r="467" spans="11:11" ht="12.75" customHeight="1" x14ac:dyDescent="0.25">
      <c r="K467" s="2"/>
    </row>
    <row r="468" spans="11:11" ht="12.75" customHeight="1" x14ac:dyDescent="0.25">
      <c r="K468" s="2"/>
    </row>
    <row r="469" spans="11:11" ht="12.75" customHeight="1" x14ac:dyDescent="0.25">
      <c r="K469" s="2"/>
    </row>
    <row r="470" spans="11:11" ht="12.75" customHeight="1" x14ac:dyDescent="0.25">
      <c r="K470" s="2"/>
    </row>
    <row r="471" spans="11:11" ht="12.75" customHeight="1" x14ac:dyDescent="0.25">
      <c r="K471" s="2"/>
    </row>
    <row r="472" spans="11:11" ht="12.75" customHeight="1" x14ac:dyDescent="0.25">
      <c r="K472" s="2"/>
    </row>
    <row r="473" spans="11:11" ht="12.75" customHeight="1" x14ac:dyDescent="0.25">
      <c r="K473" s="2"/>
    </row>
    <row r="474" spans="11:11" ht="12.75" customHeight="1" x14ac:dyDescent="0.25">
      <c r="K474" s="2"/>
    </row>
    <row r="475" spans="11:11" ht="12.75" customHeight="1" x14ac:dyDescent="0.25">
      <c r="K475" s="2"/>
    </row>
    <row r="476" spans="11:11" ht="12.75" customHeight="1" x14ac:dyDescent="0.25">
      <c r="K476" s="2"/>
    </row>
    <row r="477" spans="11:11" ht="12.75" customHeight="1" x14ac:dyDescent="0.25">
      <c r="K477" s="2"/>
    </row>
    <row r="478" spans="11:11" ht="12.75" customHeight="1" x14ac:dyDescent="0.25">
      <c r="K478" s="2"/>
    </row>
    <row r="479" spans="11:11" ht="12.75" customHeight="1" x14ac:dyDescent="0.25">
      <c r="K479" s="2"/>
    </row>
    <row r="480" spans="11:11" ht="12.75" customHeight="1" x14ac:dyDescent="0.25">
      <c r="K480" s="2"/>
    </row>
    <row r="481" spans="11:11" ht="12.75" customHeight="1" x14ac:dyDescent="0.25">
      <c r="K481" s="2"/>
    </row>
    <row r="482" spans="11:11" ht="12.75" customHeight="1" x14ac:dyDescent="0.25">
      <c r="K482" s="2"/>
    </row>
    <row r="483" spans="11:11" ht="12.75" customHeight="1" x14ac:dyDescent="0.25">
      <c r="K483" s="2"/>
    </row>
    <row r="484" spans="11:11" ht="12.75" customHeight="1" x14ac:dyDescent="0.25">
      <c r="K484" s="2"/>
    </row>
    <row r="485" spans="11:11" ht="12.75" customHeight="1" x14ac:dyDescent="0.25">
      <c r="K485" s="2"/>
    </row>
    <row r="486" spans="11:11" ht="12.75" customHeight="1" x14ac:dyDescent="0.25">
      <c r="K486" s="2"/>
    </row>
    <row r="487" spans="11:11" ht="12.75" customHeight="1" x14ac:dyDescent="0.25">
      <c r="K487" s="2"/>
    </row>
    <row r="488" spans="11:11" ht="12.75" customHeight="1" x14ac:dyDescent="0.25">
      <c r="K488" s="2"/>
    </row>
    <row r="489" spans="11:11" ht="12.75" customHeight="1" x14ac:dyDescent="0.25">
      <c r="K489" s="2"/>
    </row>
    <row r="490" spans="11:11" ht="12.75" customHeight="1" x14ac:dyDescent="0.25">
      <c r="K490" s="2"/>
    </row>
    <row r="491" spans="11:11" ht="12.75" customHeight="1" x14ac:dyDescent="0.25">
      <c r="K491" s="2"/>
    </row>
    <row r="492" spans="11:11" ht="12.75" customHeight="1" x14ac:dyDescent="0.25">
      <c r="K492" s="2"/>
    </row>
    <row r="493" spans="11:11" ht="12.75" customHeight="1" x14ac:dyDescent="0.25">
      <c r="K493" s="2"/>
    </row>
    <row r="494" spans="11:11" ht="12.75" customHeight="1" x14ac:dyDescent="0.25">
      <c r="K494" s="2"/>
    </row>
    <row r="495" spans="11:11" ht="12.75" customHeight="1" x14ac:dyDescent="0.25">
      <c r="K495" s="2"/>
    </row>
    <row r="496" spans="11:11" ht="12.75" customHeight="1" x14ac:dyDescent="0.25">
      <c r="K496" s="2"/>
    </row>
    <row r="497" spans="11:11" ht="12.75" customHeight="1" x14ac:dyDescent="0.25">
      <c r="K497" s="2"/>
    </row>
    <row r="498" spans="11:11" ht="12.75" customHeight="1" x14ac:dyDescent="0.25">
      <c r="K498" s="2"/>
    </row>
    <row r="499" spans="11:11" ht="12.75" customHeight="1" x14ac:dyDescent="0.25">
      <c r="K499" s="2"/>
    </row>
    <row r="500" spans="11:11" ht="12.75" customHeight="1" x14ac:dyDescent="0.25">
      <c r="K500" s="2"/>
    </row>
    <row r="501" spans="11:11" ht="12.75" customHeight="1" x14ac:dyDescent="0.25">
      <c r="K501" s="2"/>
    </row>
    <row r="502" spans="11:11" ht="12.75" customHeight="1" x14ac:dyDescent="0.25">
      <c r="K502" s="2"/>
    </row>
    <row r="503" spans="11:11" ht="12.75" customHeight="1" x14ac:dyDescent="0.25">
      <c r="K503" s="2"/>
    </row>
    <row r="504" spans="11:11" ht="12.75" customHeight="1" x14ac:dyDescent="0.25">
      <c r="K504" s="2"/>
    </row>
    <row r="505" spans="11:11" ht="12.75" customHeight="1" x14ac:dyDescent="0.25">
      <c r="K505" s="2"/>
    </row>
    <row r="506" spans="11:11" ht="12.75" customHeight="1" x14ac:dyDescent="0.25">
      <c r="K506" s="2"/>
    </row>
    <row r="507" spans="11:11" ht="12.75" customHeight="1" x14ac:dyDescent="0.25">
      <c r="K507" s="2"/>
    </row>
    <row r="508" spans="11:11" ht="12.75" customHeight="1" x14ac:dyDescent="0.25">
      <c r="K508" s="2"/>
    </row>
    <row r="509" spans="11:11" ht="12.75" customHeight="1" x14ac:dyDescent="0.25">
      <c r="K509" s="2"/>
    </row>
    <row r="510" spans="11:11" ht="12.75" customHeight="1" x14ac:dyDescent="0.25">
      <c r="K510" s="2"/>
    </row>
    <row r="511" spans="11:11" ht="12.75" customHeight="1" x14ac:dyDescent="0.25">
      <c r="K511" s="2"/>
    </row>
    <row r="512" spans="11:11" ht="12.75" customHeight="1" x14ac:dyDescent="0.25">
      <c r="K512" s="2"/>
    </row>
    <row r="513" spans="11:11" ht="12.75" customHeight="1" x14ac:dyDescent="0.25">
      <c r="K513" s="2"/>
    </row>
    <row r="514" spans="11:11" ht="12.75" customHeight="1" x14ac:dyDescent="0.25">
      <c r="K514" s="2"/>
    </row>
    <row r="515" spans="11:11" ht="12.75" customHeight="1" x14ac:dyDescent="0.25">
      <c r="K515" s="2"/>
    </row>
    <row r="516" spans="11:11" ht="12.75" customHeight="1" x14ac:dyDescent="0.25">
      <c r="K516" s="2"/>
    </row>
    <row r="517" spans="11:11" ht="12.75" customHeight="1" x14ac:dyDescent="0.25">
      <c r="K517" s="2"/>
    </row>
    <row r="518" spans="11:11" ht="12.75" customHeight="1" x14ac:dyDescent="0.25">
      <c r="K518" s="2"/>
    </row>
    <row r="519" spans="11:11" ht="12.75" customHeight="1" x14ac:dyDescent="0.25">
      <c r="K519" s="2"/>
    </row>
    <row r="520" spans="11:11" ht="12.75" customHeight="1" x14ac:dyDescent="0.25">
      <c r="K520" s="2"/>
    </row>
    <row r="521" spans="11:11" ht="12.75" customHeight="1" x14ac:dyDescent="0.25">
      <c r="K521" s="2"/>
    </row>
    <row r="522" spans="11:11" ht="12.75" customHeight="1" x14ac:dyDescent="0.25">
      <c r="K522" s="2"/>
    </row>
    <row r="523" spans="11:11" ht="12.75" customHeight="1" x14ac:dyDescent="0.25">
      <c r="K523" s="2"/>
    </row>
    <row r="524" spans="11:11" ht="12.75" customHeight="1" x14ac:dyDescent="0.25">
      <c r="K524" s="2"/>
    </row>
    <row r="525" spans="11:11" ht="12.75" customHeight="1" x14ac:dyDescent="0.25">
      <c r="K525" s="2"/>
    </row>
    <row r="526" spans="11:11" ht="12.75" customHeight="1" x14ac:dyDescent="0.25">
      <c r="K526" s="2"/>
    </row>
    <row r="527" spans="11:11" ht="12.75" customHeight="1" x14ac:dyDescent="0.25">
      <c r="K527" s="2"/>
    </row>
    <row r="528" spans="11:11" ht="12.75" customHeight="1" x14ac:dyDescent="0.25">
      <c r="K528" s="2"/>
    </row>
    <row r="529" spans="11:11" ht="12.75" customHeight="1" x14ac:dyDescent="0.25">
      <c r="K529" s="2"/>
    </row>
    <row r="530" spans="11:11" ht="12.75" customHeight="1" x14ac:dyDescent="0.25">
      <c r="K530" s="2"/>
    </row>
    <row r="531" spans="11:11" ht="12.75" customHeight="1" x14ac:dyDescent="0.25">
      <c r="K531" s="2"/>
    </row>
    <row r="532" spans="11:11" ht="12.75" customHeight="1" x14ac:dyDescent="0.25">
      <c r="K532" s="2"/>
    </row>
    <row r="533" spans="11:11" ht="12.75" customHeight="1" x14ac:dyDescent="0.25">
      <c r="K533" s="2"/>
    </row>
    <row r="534" spans="11:11" ht="12.75" customHeight="1" x14ac:dyDescent="0.25">
      <c r="K534" s="2"/>
    </row>
    <row r="535" spans="11:11" ht="12.75" customHeight="1" x14ac:dyDescent="0.25">
      <c r="K535" s="2"/>
    </row>
    <row r="536" spans="11:11" ht="12.75" customHeight="1" x14ac:dyDescent="0.25">
      <c r="K536" s="2"/>
    </row>
    <row r="537" spans="11:11" ht="12.75" customHeight="1" x14ac:dyDescent="0.25">
      <c r="K537" s="2"/>
    </row>
    <row r="538" spans="11:11" ht="12.75" customHeight="1" x14ac:dyDescent="0.25">
      <c r="K538" s="2"/>
    </row>
    <row r="539" spans="11:11" ht="12.75" customHeight="1" x14ac:dyDescent="0.25">
      <c r="K539" s="2"/>
    </row>
    <row r="540" spans="11:11" ht="12.75" customHeight="1" x14ac:dyDescent="0.25">
      <c r="K540" s="2"/>
    </row>
    <row r="541" spans="11:11" ht="12.75" customHeight="1" x14ac:dyDescent="0.25">
      <c r="K541" s="2"/>
    </row>
    <row r="542" spans="11:11" ht="12.75" customHeight="1" x14ac:dyDescent="0.25">
      <c r="K542" s="2"/>
    </row>
    <row r="543" spans="11:11" ht="12.75" customHeight="1" x14ac:dyDescent="0.25">
      <c r="K543" s="2"/>
    </row>
    <row r="544" spans="11:11" ht="12.75" customHeight="1" x14ac:dyDescent="0.25">
      <c r="K544" s="2"/>
    </row>
    <row r="545" spans="11:11" ht="12.75" customHeight="1" x14ac:dyDescent="0.25">
      <c r="K545" s="2"/>
    </row>
    <row r="546" spans="11:11" ht="12.75" customHeight="1" x14ac:dyDescent="0.25">
      <c r="K546" s="2"/>
    </row>
    <row r="547" spans="11:11" ht="12.75" customHeight="1" x14ac:dyDescent="0.25">
      <c r="K547" s="2"/>
    </row>
    <row r="548" spans="11:11" ht="12.75" customHeight="1" x14ac:dyDescent="0.25">
      <c r="K548" s="2"/>
    </row>
    <row r="549" spans="11:11" ht="12.75" customHeight="1" x14ac:dyDescent="0.25">
      <c r="K549" s="2"/>
    </row>
    <row r="550" spans="11:11" ht="12.75" customHeight="1" x14ac:dyDescent="0.25">
      <c r="K550" s="2"/>
    </row>
    <row r="551" spans="11:11" ht="12.75" customHeight="1" x14ac:dyDescent="0.25">
      <c r="K551" s="2"/>
    </row>
    <row r="552" spans="11:11" ht="12.75" customHeight="1" x14ac:dyDescent="0.25">
      <c r="K552" s="2"/>
    </row>
    <row r="553" spans="11:11" ht="12.75" customHeight="1" x14ac:dyDescent="0.25">
      <c r="K553" s="2"/>
    </row>
    <row r="554" spans="11:11" ht="12.75" customHeight="1" x14ac:dyDescent="0.25">
      <c r="K554" s="2"/>
    </row>
    <row r="555" spans="11:11" ht="12.75" customHeight="1" x14ac:dyDescent="0.25">
      <c r="K555" s="2"/>
    </row>
    <row r="556" spans="11:11" ht="12.75" customHeight="1" x14ac:dyDescent="0.25">
      <c r="K556" s="2"/>
    </row>
    <row r="557" spans="11:11" ht="12.75" customHeight="1" x14ac:dyDescent="0.25">
      <c r="K557" s="2"/>
    </row>
    <row r="558" spans="11:11" ht="12.75" customHeight="1" x14ac:dyDescent="0.25">
      <c r="K558" s="2"/>
    </row>
    <row r="559" spans="11:11" ht="12.75" customHeight="1" x14ac:dyDescent="0.25">
      <c r="K559" s="2"/>
    </row>
    <row r="560" spans="11:11" ht="12.75" customHeight="1" x14ac:dyDescent="0.25">
      <c r="K560" s="2"/>
    </row>
    <row r="561" spans="11:11" ht="12.75" customHeight="1" x14ac:dyDescent="0.25">
      <c r="K561" s="2"/>
    </row>
    <row r="562" spans="11:11" ht="12.75" customHeight="1" x14ac:dyDescent="0.25">
      <c r="K562" s="2"/>
    </row>
    <row r="563" spans="11:11" ht="12.75" customHeight="1" x14ac:dyDescent="0.25">
      <c r="K563" s="2"/>
    </row>
    <row r="564" spans="11:11" ht="12.75" customHeight="1" x14ac:dyDescent="0.25">
      <c r="K564" s="2"/>
    </row>
    <row r="565" spans="11:11" ht="12.75" customHeight="1" x14ac:dyDescent="0.25">
      <c r="K565" s="2"/>
    </row>
    <row r="566" spans="11:11" ht="12.75" customHeight="1" x14ac:dyDescent="0.25">
      <c r="K566" s="2"/>
    </row>
    <row r="567" spans="11:11" ht="12.75" customHeight="1" x14ac:dyDescent="0.25">
      <c r="K567" s="2"/>
    </row>
    <row r="568" spans="11:11" ht="12.75" customHeight="1" x14ac:dyDescent="0.25">
      <c r="K568" s="2"/>
    </row>
    <row r="569" spans="11:11" ht="12.75" customHeight="1" x14ac:dyDescent="0.25">
      <c r="K569" s="2"/>
    </row>
    <row r="570" spans="11:11" ht="12.75" customHeight="1" x14ac:dyDescent="0.25">
      <c r="K570" s="2"/>
    </row>
    <row r="571" spans="11:11" ht="12.75" customHeight="1" x14ac:dyDescent="0.25">
      <c r="K571" s="2"/>
    </row>
    <row r="572" spans="11:11" ht="12.75" customHeight="1" x14ac:dyDescent="0.25">
      <c r="K572" s="2"/>
    </row>
    <row r="573" spans="11:11" ht="12.75" customHeight="1" x14ac:dyDescent="0.25">
      <c r="K573" s="2"/>
    </row>
    <row r="574" spans="11:11" ht="12.75" customHeight="1" x14ac:dyDescent="0.25">
      <c r="K574" s="2"/>
    </row>
    <row r="575" spans="11:11" ht="12.75" customHeight="1" x14ac:dyDescent="0.25">
      <c r="K575" s="2"/>
    </row>
    <row r="576" spans="11:11" ht="12.75" customHeight="1" x14ac:dyDescent="0.25">
      <c r="K576" s="2"/>
    </row>
    <row r="577" spans="11:11" ht="12.75" customHeight="1" x14ac:dyDescent="0.25">
      <c r="K577" s="2"/>
    </row>
    <row r="578" spans="11:11" ht="12.75" customHeight="1" x14ac:dyDescent="0.25">
      <c r="K578" s="2"/>
    </row>
    <row r="579" spans="11:11" ht="12.75" customHeight="1" x14ac:dyDescent="0.25">
      <c r="K579" s="2"/>
    </row>
    <row r="580" spans="11:11" ht="12.75" customHeight="1" x14ac:dyDescent="0.25">
      <c r="K580" s="2"/>
    </row>
    <row r="581" spans="11:11" ht="12.75" customHeight="1" x14ac:dyDescent="0.25">
      <c r="K581" s="2"/>
    </row>
    <row r="582" spans="11:11" ht="12.75" customHeight="1" x14ac:dyDescent="0.25">
      <c r="K582" s="2"/>
    </row>
    <row r="583" spans="11:11" ht="12.75" customHeight="1" x14ac:dyDescent="0.25">
      <c r="K583" s="2"/>
    </row>
    <row r="584" spans="11:11" ht="12.75" customHeight="1" x14ac:dyDescent="0.25">
      <c r="K584" s="2"/>
    </row>
    <row r="585" spans="11:11" ht="12.75" customHeight="1" x14ac:dyDescent="0.25">
      <c r="K585" s="2"/>
    </row>
    <row r="586" spans="11:11" ht="12.75" customHeight="1" x14ac:dyDescent="0.25">
      <c r="K586" s="2"/>
    </row>
    <row r="587" spans="11:11" ht="12.75" customHeight="1" x14ac:dyDescent="0.25">
      <c r="K587" s="2"/>
    </row>
    <row r="588" spans="11:11" ht="12.75" customHeight="1" x14ac:dyDescent="0.25">
      <c r="K588" s="2"/>
    </row>
    <row r="589" spans="11:11" ht="12.75" customHeight="1" x14ac:dyDescent="0.25">
      <c r="K589" s="2"/>
    </row>
    <row r="590" spans="11:11" ht="12.75" customHeight="1" x14ac:dyDescent="0.25">
      <c r="K590" s="2"/>
    </row>
    <row r="591" spans="11:11" ht="12.75" customHeight="1" x14ac:dyDescent="0.25">
      <c r="K591" s="2"/>
    </row>
    <row r="592" spans="11:11" ht="12.75" customHeight="1" x14ac:dyDescent="0.25">
      <c r="K592" s="2"/>
    </row>
    <row r="593" spans="11:11" ht="12.75" customHeight="1" x14ac:dyDescent="0.25">
      <c r="K593" s="2"/>
    </row>
    <row r="594" spans="11:11" ht="12.75" customHeight="1" x14ac:dyDescent="0.25">
      <c r="K594" s="2"/>
    </row>
    <row r="595" spans="11:11" ht="12.75" customHeight="1" x14ac:dyDescent="0.25">
      <c r="K595" s="2"/>
    </row>
    <row r="596" spans="11:11" ht="12.75" customHeight="1" x14ac:dyDescent="0.25">
      <c r="K596" s="2"/>
    </row>
    <row r="597" spans="11:11" ht="12.75" customHeight="1" x14ac:dyDescent="0.25">
      <c r="K597" s="2"/>
    </row>
    <row r="598" spans="11:11" ht="12.75" customHeight="1" x14ac:dyDescent="0.25">
      <c r="K598" s="2"/>
    </row>
    <row r="599" spans="11:11" ht="12.75" customHeight="1" x14ac:dyDescent="0.25">
      <c r="K599" s="2"/>
    </row>
    <row r="600" spans="11:11" ht="12.75" customHeight="1" x14ac:dyDescent="0.25">
      <c r="K600" s="2"/>
    </row>
    <row r="601" spans="11:11" ht="12.75" customHeight="1" x14ac:dyDescent="0.25">
      <c r="K601" s="2"/>
    </row>
    <row r="602" spans="11:11" ht="12.75" customHeight="1" x14ac:dyDescent="0.25">
      <c r="K602" s="2"/>
    </row>
    <row r="603" spans="11:11" ht="12.75" customHeight="1" x14ac:dyDescent="0.25">
      <c r="K603" s="2"/>
    </row>
    <row r="604" spans="11:11" ht="12.75" customHeight="1" x14ac:dyDescent="0.25">
      <c r="K604" s="2"/>
    </row>
    <row r="605" spans="11:11" ht="12.75" customHeight="1" x14ac:dyDescent="0.25">
      <c r="K605" s="2"/>
    </row>
    <row r="606" spans="11:11" ht="12.75" customHeight="1" x14ac:dyDescent="0.25">
      <c r="K606" s="2"/>
    </row>
    <row r="607" spans="11:11" ht="12.75" customHeight="1" x14ac:dyDescent="0.25">
      <c r="K607" s="2"/>
    </row>
    <row r="608" spans="11:11" ht="12.75" customHeight="1" x14ac:dyDescent="0.25">
      <c r="K608" s="2"/>
    </row>
    <row r="609" spans="11:11" ht="12.75" customHeight="1" x14ac:dyDescent="0.25">
      <c r="K609" s="2"/>
    </row>
    <row r="610" spans="11:11" ht="12.75" customHeight="1" x14ac:dyDescent="0.25">
      <c r="K610" s="2"/>
    </row>
    <row r="611" spans="11:11" ht="12.75" customHeight="1" x14ac:dyDescent="0.25">
      <c r="K611" s="2"/>
    </row>
    <row r="612" spans="11:11" ht="12.75" customHeight="1" x14ac:dyDescent="0.25">
      <c r="K612" s="2"/>
    </row>
    <row r="613" spans="11:11" ht="12.75" customHeight="1" x14ac:dyDescent="0.25">
      <c r="K613" s="2"/>
    </row>
    <row r="614" spans="11:11" ht="12.75" customHeight="1" x14ac:dyDescent="0.25">
      <c r="K614" s="2"/>
    </row>
    <row r="615" spans="11:11" ht="12.75" customHeight="1" x14ac:dyDescent="0.25">
      <c r="K615" s="2"/>
    </row>
    <row r="616" spans="11:11" ht="12.75" customHeight="1" x14ac:dyDescent="0.25">
      <c r="K616" s="2"/>
    </row>
    <row r="617" spans="11:11" ht="12.75" customHeight="1" x14ac:dyDescent="0.25">
      <c r="K617" s="2"/>
    </row>
    <row r="618" spans="11:11" ht="12.75" customHeight="1" x14ac:dyDescent="0.25">
      <c r="K618" s="2"/>
    </row>
    <row r="619" spans="11:11" ht="12.75" customHeight="1" x14ac:dyDescent="0.25">
      <c r="K619" s="2"/>
    </row>
    <row r="620" spans="11:11" ht="12.75" customHeight="1" x14ac:dyDescent="0.25">
      <c r="K620" s="2"/>
    </row>
    <row r="621" spans="11:11" ht="12.75" customHeight="1" x14ac:dyDescent="0.25">
      <c r="K621" s="2"/>
    </row>
    <row r="622" spans="11:11" ht="12.75" customHeight="1" x14ac:dyDescent="0.25">
      <c r="K622" s="2"/>
    </row>
    <row r="623" spans="11:11" ht="12.75" customHeight="1" x14ac:dyDescent="0.25">
      <c r="K623" s="2"/>
    </row>
    <row r="624" spans="11:11" ht="12.75" customHeight="1" x14ac:dyDescent="0.25">
      <c r="K624" s="2"/>
    </row>
    <row r="625" spans="11:11" ht="12.75" customHeight="1" x14ac:dyDescent="0.25">
      <c r="K625" s="2"/>
    </row>
    <row r="626" spans="11:11" ht="12.75" customHeight="1" x14ac:dyDescent="0.25">
      <c r="K626" s="2"/>
    </row>
    <row r="627" spans="11:11" ht="12.75" customHeight="1" x14ac:dyDescent="0.25">
      <c r="K627" s="2"/>
    </row>
    <row r="628" spans="11:11" ht="12.75" customHeight="1" x14ac:dyDescent="0.25">
      <c r="K628" s="2"/>
    </row>
    <row r="629" spans="11:11" ht="12.75" customHeight="1" x14ac:dyDescent="0.25">
      <c r="K629" s="2"/>
    </row>
    <row r="630" spans="11:11" ht="12.75" customHeight="1" x14ac:dyDescent="0.25">
      <c r="K630" s="2"/>
    </row>
    <row r="631" spans="11:11" ht="12.75" customHeight="1" x14ac:dyDescent="0.25">
      <c r="K631" s="2"/>
    </row>
    <row r="632" spans="11:11" ht="12.75" customHeight="1" x14ac:dyDescent="0.25">
      <c r="K632" s="2"/>
    </row>
    <row r="633" spans="11:11" ht="12.75" customHeight="1" x14ac:dyDescent="0.25">
      <c r="K633" s="2"/>
    </row>
    <row r="634" spans="11:11" ht="12.75" customHeight="1" x14ac:dyDescent="0.25">
      <c r="K634" s="2"/>
    </row>
    <row r="635" spans="11:11" ht="12.75" customHeight="1" x14ac:dyDescent="0.25">
      <c r="K635" s="2"/>
    </row>
    <row r="636" spans="11:11" ht="12.75" customHeight="1" x14ac:dyDescent="0.25">
      <c r="K636" s="2"/>
    </row>
    <row r="637" spans="11:11" ht="12.75" customHeight="1" x14ac:dyDescent="0.25">
      <c r="K637" s="2"/>
    </row>
    <row r="638" spans="11:11" ht="12.75" customHeight="1" x14ac:dyDescent="0.25">
      <c r="K638" s="2"/>
    </row>
    <row r="639" spans="11:11" ht="12.75" customHeight="1" x14ac:dyDescent="0.25">
      <c r="K639" s="2"/>
    </row>
    <row r="640" spans="11:11" ht="12.75" customHeight="1" x14ac:dyDescent="0.25">
      <c r="K640" s="2"/>
    </row>
    <row r="641" spans="11:11" ht="12.75" customHeight="1" x14ac:dyDescent="0.25">
      <c r="K641" s="2"/>
    </row>
    <row r="642" spans="11:11" ht="12.75" customHeight="1" x14ac:dyDescent="0.25">
      <c r="K642" s="2"/>
    </row>
    <row r="643" spans="11:11" ht="12.75" customHeight="1" x14ac:dyDescent="0.25">
      <c r="K643" s="2"/>
    </row>
    <row r="644" spans="11:11" ht="12.75" customHeight="1" x14ac:dyDescent="0.25">
      <c r="K644" s="2"/>
    </row>
    <row r="645" spans="11:11" ht="12.75" customHeight="1" x14ac:dyDescent="0.25">
      <c r="K645" s="2"/>
    </row>
    <row r="646" spans="11:11" ht="12.75" customHeight="1" x14ac:dyDescent="0.25">
      <c r="K646" s="2"/>
    </row>
    <row r="647" spans="11:11" ht="12.75" customHeight="1" x14ac:dyDescent="0.25">
      <c r="K647" s="2"/>
    </row>
    <row r="648" spans="11:11" ht="12.75" customHeight="1" x14ac:dyDescent="0.25">
      <c r="K648" s="2"/>
    </row>
    <row r="649" spans="11:11" ht="12.75" customHeight="1" x14ac:dyDescent="0.25">
      <c r="K649" s="2"/>
    </row>
    <row r="650" spans="11:11" ht="12.75" customHeight="1" x14ac:dyDescent="0.25">
      <c r="K650" s="2"/>
    </row>
    <row r="651" spans="11:11" ht="12.75" customHeight="1" x14ac:dyDescent="0.25">
      <c r="K651" s="2"/>
    </row>
    <row r="652" spans="11:11" ht="12.75" customHeight="1" x14ac:dyDescent="0.25">
      <c r="K652" s="2"/>
    </row>
    <row r="653" spans="11:11" ht="12.75" customHeight="1" x14ac:dyDescent="0.25">
      <c r="K653" s="2"/>
    </row>
    <row r="654" spans="11:11" ht="12.75" customHeight="1" x14ac:dyDescent="0.25">
      <c r="K654" s="2"/>
    </row>
    <row r="655" spans="11:11" ht="12.75" customHeight="1" x14ac:dyDescent="0.25">
      <c r="K655" s="2"/>
    </row>
    <row r="656" spans="11:11" ht="12.75" customHeight="1" x14ac:dyDescent="0.25">
      <c r="K656" s="2"/>
    </row>
    <row r="657" spans="11:11" ht="12.75" customHeight="1" x14ac:dyDescent="0.25">
      <c r="K657" s="2"/>
    </row>
    <row r="658" spans="11:11" ht="12.75" customHeight="1" x14ac:dyDescent="0.25">
      <c r="K658" s="2"/>
    </row>
    <row r="659" spans="11:11" ht="12.75" customHeight="1" x14ac:dyDescent="0.25">
      <c r="K659" s="2"/>
    </row>
    <row r="660" spans="11:11" ht="12.75" customHeight="1" x14ac:dyDescent="0.25">
      <c r="K660" s="2"/>
    </row>
    <row r="661" spans="11:11" ht="12.75" customHeight="1" x14ac:dyDescent="0.25">
      <c r="K661" s="2"/>
    </row>
    <row r="662" spans="11:11" ht="12.75" customHeight="1" x14ac:dyDescent="0.25">
      <c r="K662" s="2"/>
    </row>
    <row r="663" spans="11:11" ht="12.75" customHeight="1" x14ac:dyDescent="0.25">
      <c r="K663" s="2"/>
    </row>
    <row r="664" spans="11:11" ht="12.75" customHeight="1" x14ac:dyDescent="0.25">
      <c r="K664" s="2"/>
    </row>
    <row r="665" spans="11:11" ht="12.75" customHeight="1" x14ac:dyDescent="0.25">
      <c r="K665" s="2"/>
    </row>
    <row r="666" spans="11:11" ht="12.75" customHeight="1" x14ac:dyDescent="0.25">
      <c r="K666" s="2"/>
    </row>
    <row r="667" spans="11:11" ht="12.75" customHeight="1" x14ac:dyDescent="0.25">
      <c r="K667" s="2"/>
    </row>
    <row r="668" spans="11:11" ht="12.75" customHeight="1" x14ac:dyDescent="0.25">
      <c r="K668" s="2"/>
    </row>
    <row r="669" spans="11:11" ht="12.75" customHeight="1" x14ac:dyDescent="0.25">
      <c r="K669" s="2"/>
    </row>
    <row r="670" spans="11:11" ht="12.75" customHeight="1" x14ac:dyDescent="0.25">
      <c r="K670" s="2"/>
    </row>
    <row r="671" spans="11:11" ht="12.75" customHeight="1" x14ac:dyDescent="0.25">
      <c r="K671" s="2"/>
    </row>
    <row r="672" spans="11:11" ht="12.75" customHeight="1" x14ac:dyDescent="0.25">
      <c r="K672" s="2"/>
    </row>
    <row r="673" spans="11:11" ht="12.75" customHeight="1" x14ac:dyDescent="0.25">
      <c r="K673" s="2"/>
    </row>
    <row r="674" spans="11:11" ht="12.75" customHeight="1" x14ac:dyDescent="0.25">
      <c r="K674" s="2"/>
    </row>
    <row r="675" spans="11:11" ht="12.75" customHeight="1" x14ac:dyDescent="0.25">
      <c r="K675" s="2"/>
    </row>
    <row r="676" spans="11:11" ht="12.75" customHeight="1" x14ac:dyDescent="0.25">
      <c r="K676" s="2"/>
    </row>
    <row r="677" spans="11:11" ht="12.75" customHeight="1" x14ac:dyDescent="0.25">
      <c r="K677" s="2"/>
    </row>
    <row r="678" spans="11:11" ht="12.75" customHeight="1" x14ac:dyDescent="0.25">
      <c r="K678" s="2"/>
    </row>
    <row r="679" spans="11:11" ht="12.75" customHeight="1" x14ac:dyDescent="0.25">
      <c r="K679" s="2"/>
    </row>
    <row r="680" spans="11:11" ht="12.75" customHeight="1" x14ac:dyDescent="0.25">
      <c r="K680" s="2"/>
    </row>
    <row r="681" spans="11:11" ht="12.75" customHeight="1" x14ac:dyDescent="0.25">
      <c r="K681" s="2"/>
    </row>
    <row r="682" spans="11:11" ht="12.75" customHeight="1" x14ac:dyDescent="0.25">
      <c r="K682" s="2"/>
    </row>
    <row r="683" spans="11:11" ht="12.75" customHeight="1" x14ac:dyDescent="0.25">
      <c r="K683" s="2"/>
    </row>
    <row r="684" spans="11:11" ht="12.75" customHeight="1" x14ac:dyDescent="0.25">
      <c r="K684" s="2"/>
    </row>
    <row r="685" spans="11:11" ht="12.75" customHeight="1" x14ac:dyDescent="0.25">
      <c r="K685" s="2"/>
    </row>
    <row r="686" spans="11:11" ht="12.75" customHeight="1" x14ac:dyDescent="0.25">
      <c r="K686" s="2"/>
    </row>
    <row r="687" spans="11:11" ht="12.75" customHeight="1" x14ac:dyDescent="0.25">
      <c r="K687" s="2"/>
    </row>
    <row r="688" spans="11:11" ht="12.75" customHeight="1" x14ac:dyDescent="0.25">
      <c r="K688" s="2"/>
    </row>
    <row r="689" spans="11:11" ht="12.75" customHeight="1" x14ac:dyDescent="0.25">
      <c r="K689" s="2"/>
    </row>
    <row r="690" spans="11:11" ht="12.75" customHeight="1" x14ac:dyDescent="0.25">
      <c r="K690" s="2"/>
    </row>
    <row r="691" spans="11:11" ht="12.75" customHeight="1" x14ac:dyDescent="0.25">
      <c r="K691" s="2"/>
    </row>
    <row r="692" spans="11:11" ht="12.75" customHeight="1" x14ac:dyDescent="0.25">
      <c r="K692" s="2"/>
    </row>
    <row r="693" spans="11:11" ht="12.75" customHeight="1" x14ac:dyDescent="0.25">
      <c r="K693" s="2"/>
    </row>
    <row r="694" spans="11:11" ht="12.75" customHeight="1" x14ac:dyDescent="0.25">
      <c r="K694" s="2"/>
    </row>
    <row r="695" spans="11:11" ht="12.75" customHeight="1" x14ac:dyDescent="0.25">
      <c r="K695" s="2"/>
    </row>
    <row r="696" spans="11:11" ht="12.75" customHeight="1" x14ac:dyDescent="0.25">
      <c r="K696" s="2"/>
    </row>
    <row r="697" spans="11:11" ht="12.75" customHeight="1" x14ac:dyDescent="0.25">
      <c r="K697" s="2"/>
    </row>
    <row r="698" spans="11:11" ht="12.75" customHeight="1" x14ac:dyDescent="0.25">
      <c r="K698" s="2"/>
    </row>
    <row r="699" spans="11:11" ht="12.75" customHeight="1" x14ac:dyDescent="0.25">
      <c r="K699" s="2"/>
    </row>
    <row r="700" spans="11:11" ht="12.75" customHeight="1" x14ac:dyDescent="0.25">
      <c r="K700" s="2"/>
    </row>
    <row r="701" spans="11:11" ht="12.75" customHeight="1" x14ac:dyDescent="0.25">
      <c r="K701" s="2"/>
    </row>
    <row r="702" spans="11:11" ht="12.75" customHeight="1" x14ac:dyDescent="0.25">
      <c r="K702" s="2"/>
    </row>
    <row r="703" spans="11:11" ht="12.75" customHeight="1" x14ac:dyDescent="0.25">
      <c r="K703" s="2"/>
    </row>
    <row r="704" spans="11:11" ht="12.75" customHeight="1" x14ac:dyDescent="0.25">
      <c r="K704" s="2"/>
    </row>
    <row r="705" spans="11:11" ht="12.75" customHeight="1" x14ac:dyDescent="0.25">
      <c r="K705" s="2"/>
    </row>
    <row r="706" spans="11:11" ht="12.75" customHeight="1" x14ac:dyDescent="0.25">
      <c r="K706" s="2"/>
    </row>
    <row r="707" spans="11:11" ht="12.75" customHeight="1" x14ac:dyDescent="0.25">
      <c r="K707" s="2"/>
    </row>
    <row r="708" spans="11:11" ht="12.75" customHeight="1" x14ac:dyDescent="0.25">
      <c r="K708" s="2"/>
    </row>
    <row r="709" spans="11:11" ht="12.75" customHeight="1" x14ac:dyDescent="0.25">
      <c r="K709" s="2"/>
    </row>
    <row r="710" spans="11:11" ht="12.75" customHeight="1" x14ac:dyDescent="0.25">
      <c r="K710" s="2"/>
    </row>
    <row r="711" spans="11:11" ht="12.75" customHeight="1" x14ac:dyDescent="0.25">
      <c r="K711" s="2"/>
    </row>
    <row r="712" spans="11:11" ht="12.75" customHeight="1" x14ac:dyDescent="0.25">
      <c r="K712" s="2"/>
    </row>
    <row r="713" spans="11:11" ht="12.75" customHeight="1" x14ac:dyDescent="0.25">
      <c r="K713" s="2"/>
    </row>
    <row r="714" spans="11:11" ht="12.75" customHeight="1" x14ac:dyDescent="0.25">
      <c r="K714" s="2"/>
    </row>
    <row r="715" spans="11:11" ht="12.75" customHeight="1" x14ac:dyDescent="0.25">
      <c r="K715" s="2"/>
    </row>
    <row r="716" spans="11:11" ht="12.75" customHeight="1" x14ac:dyDescent="0.25">
      <c r="K716" s="2"/>
    </row>
    <row r="717" spans="11:11" ht="12.75" customHeight="1" x14ac:dyDescent="0.25">
      <c r="K717" s="2"/>
    </row>
    <row r="718" spans="11:11" ht="12.75" customHeight="1" x14ac:dyDescent="0.25">
      <c r="K718" s="2"/>
    </row>
    <row r="719" spans="11:11" ht="12.75" customHeight="1" x14ac:dyDescent="0.25">
      <c r="K719" s="2"/>
    </row>
    <row r="720" spans="11:11" ht="12.75" customHeight="1" x14ac:dyDescent="0.25">
      <c r="K720" s="2"/>
    </row>
    <row r="721" spans="11:11" ht="12.75" customHeight="1" x14ac:dyDescent="0.25">
      <c r="K721" s="2"/>
    </row>
    <row r="722" spans="11:11" ht="12.75" customHeight="1" x14ac:dyDescent="0.25">
      <c r="K722" s="2"/>
    </row>
    <row r="723" spans="11:11" ht="12.75" customHeight="1" x14ac:dyDescent="0.25">
      <c r="K723" s="2"/>
    </row>
    <row r="724" spans="11:11" ht="12.75" customHeight="1" x14ac:dyDescent="0.25">
      <c r="K724" s="2"/>
    </row>
    <row r="725" spans="11:11" ht="12.75" customHeight="1" x14ac:dyDescent="0.25">
      <c r="K725" s="2"/>
    </row>
    <row r="726" spans="11:11" ht="12.75" customHeight="1" x14ac:dyDescent="0.25">
      <c r="K726" s="2"/>
    </row>
    <row r="727" spans="11:11" ht="12.75" customHeight="1" x14ac:dyDescent="0.25">
      <c r="K727" s="2"/>
    </row>
    <row r="728" spans="11:11" ht="12.75" customHeight="1" x14ac:dyDescent="0.25">
      <c r="K728" s="2"/>
    </row>
    <row r="729" spans="11:11" ht="12.75" customHeight="1" x14ac:dyDescent="0.25">
      <c r="K729" s="2"/>
    </row>
    <row r="730" spans="11:11" ht="12.75" customHeight="1" x14ac:dyDescent="0.25">
      <c r="K730" s="2"/>
    </row>
    <row r="731" spans="11:11" ht="12.75" customHeight="1" x14ac:dyDescent="0.25">
      <c r="K731" s="2"/>
    </row>
    <row r="732" spans="11:11" ht="12.75" customHeight="1" x14ac:dyDescent="0.25">
      <c r="K732" s="2"/>
    </row>
    <row r="733" spans="11:11" ht="12.75" customHeight="1" x14ac:dyDescent="0.25">
      <c r="K733" s="2"/>
    </row>
    <row r="734" spans="11:11" ht="12.75" customHeight="1" x14ac:dyDescent="0.25">
      <c r="K734" s="2"/>
    </row>
    <row r="735" spans="11:11" ht="12.75" customHeight="1" x14ac:dyDescent="0.25">
      <c r="K735" s="2"/>
    </row>
    <row r="736" spans="11:11" ht="12.75" customHeight="1" x14ac:dyDescent="0.25">
      <c r="K736" s="2"/>
    </row>
    <row r="737" spans="11:11" ht="12.75" customHeight="1" x14ac:dyDescent="0.25">
      <c r="K737" s="2"/>
    </row>
    <row r="738" spans="11:11" ht="12.75" customHeight="1" x14ac:dyDescent="0.25">
      <c r="K738" s="2"/>
    </row>
    <row r="739" spans="11:11" ht="12.75" customHeight="1" x14ac:dyDescent="0.25">
      <c r="K739" s="2"/>
    </row>
    <row r="740" spans="11:11" ht="12.75" customHeight="1" x14ac:dyDescent="0.25">
      <c r="K740" s="2"/>
    </row>
    <row r="741" spans="11:11" ht="12.75" customHeight="1" x14ac:dyDescent="0.25">
      <c r="K741" s="2"/>
    </row>
    <row r="742" spans="11:11" ht="12.75" customHeight="1" x14ac:dyDescent="0.25">
      <c r="K742" s="2"/>
    </row>
    <row r="743" spans="11:11" ht="12.75" customHeight="1" x14ac:dyDescent="0.25">
      <c r="K743" s="2"/>
    </row>
    <row r="744" spans="11:11" ht="12.75" customHeight="1" x14ac:dyDescent="0.25">
      <c r="K744" s="2"/>
    </row>
    <row r="745" spans="11:11" ht="12.75" customHeight="1" x14ac:dyDescent="0.25">
      <c r="K745" s="2"/>
    </row>
    <row r="746" spans="11:11" ht="12.75" customHeight="1" x14ac:dyDescent="0.25">
      <c r="K746" s="2"/>
    </row>
    <row r="747" spans="11:11" ht="12.75" customHeight="1" x14ac:dyDescent="0.25">
      <c r="K747" s="2"/>
    </row>
    <row r="748" spans="11:11" ht="12.75" customHeight="1" x14ac:dyDescent="0.25">
      <c r="K748" s="2"/>
    </row>
    <row r="749" spans="11:11" ht="12.75" customHeight="1" x14ac:dyDescent="0.25">
      <c r="K749" s="2"/>
    </row>
    <row r="750" spans="11:11" ht="12.75" customHeight="1" x14ac:dyDescent="0.25">
      <c r="K750" s="2"/>
    </row>
    <row r="751" spans="11:11" ht="12.75" customHeight="1" x14ac:dyDescent="0.25">
      <c r="K751" s="2"/>
    </row>
    <row r="752" spans="11:11" ht="12.75" customHeight="1" x14ac:dyDescent="0.25">
      <c r="K752" s="2"/>
    </row>
    <row r="753" spans="11:11" ht="12.75" customHeight="1" x14ac:dyDescent="0.25">
      <c r="K753" s="2"/>
    </row>
    <row r="754" spans="11:11" ht="12.75" customHeight="1" x14ac:dyDescent="0.25">
      <c r="K754" s="2"/>
    </row>
    <row r="755" spans="11:11" ht="12.75" customHeight="1" x14ac:dyDescent="0.25">
      <c r="K755" s="2"/>
    </row>
    <row r="756" spans="11:11" ht="12.75" customHeight="1" x14ac:dyDescent="0.25">
      <c r="K756" s="2"/>
    </row>
    <row r="757" spans="11:11" ht="12.75" customHeight="1" x14ac:dyDescent="0.25">
      <c r="K757" s="2"/>
    </row>
    <row r="758" spans="11:11" ht="12.75" customHeight="1" x14ac:dyDescent="0.25">
      <c r="K758" s="2"/>
    </row>
    <row r="759" spans="11:11" ht="12.75" customHeight="1" x14ac:dyDescent="0.25">
      <c r="K759" s="2"/>
    </row>
    <row r="760" spans="11:11" ht="12.75" customHeight="1" x14ac:dyDescent="0.25">
      <c r="K760" s="2"/>
    </row>
    <row r="761" spans="11:11" ht="12.75" customHeight="1" x14ac:dyDescent="0.25">
      <c r="K761" s="2"/>
    </row>
    <row r="762" spans="11:11" ht="12.75" customHeight="1" x14ac:dyDescent="0.25">
      <c r="K762" s="2"/>
    </row>
    <row r="763" spans="11:11" ht="12.75" customHeight="1" x14ac:dyDescent="0.25">
      <c r="K763" s="2"/>
    </row>
    <row r="764" spans="11:11" ht="12.75" customHeight="1" x14ac:dyDescent="0.25">
      <c r="K764" s="2"/>
    </row>
    <row r="765" spans="11:11" ht="12.75" customHeight="1" x14ac:dyDescent="0.25">
      <c r="K765" s="2"/>
    </row>
    <row r="766" spans="11:11" ht="12.75" customHeight="1" x14ac:dyDescent="0.25">
      <c r="K766" s="2"/>
    </row>
    <row r="767" spans="11:11" ht="12.75" customHeight="1" x14ac:dyDescent="0.25">
      <c r="K767" s="2"/>
    </row>
    <row r="768" spans="11:11" ht="12.75" customHeight="1" x14ac:dyDescent="0.25">
      <c r="K768" s="2"/>
    </row>
    <row r="769" spans="11:11" ht="12.75" customHeight="1" x14ac:dyDescent="0.25">
      <c r="K769" s="2"/>
    </row>
    <row r="770" spans="11:11" ht="12.75" customHeight="1" x14ac:dyDescent="0.25">
      <c r="K770" s="2"/>
    </row>
    <row r="771" spans="11:11" ht="12.75" customHeight="1" x14ac:dyDescent="0.25">
      <c r="K771" s="2"/>
    </row>
    <row r="772" spans="11:11" ht="12.75" customHeight="1" x14ac:dyDescent="0.25">
      <c r="K772" s="2"/>
    </row>
    <row r="773" spans="11:11" ht="12.75" customHeight="1" x14ac:dyDescent="0.25">
      <c r="K773" s="2"/>
    </row>
    <row r="774" spans="11:11" ht="12.75" customHeight="1" x14ac:dyDescent="0.25">
      <c r="K774" s="2"/>
    </row>
    <row r="775" spans="11:11" ht="12.75" customHeight="1" x14ac:dyDescent="0.25">
      <c r="K775" s="2"/>
    </row>
    <row r="776" spans="11:11" ht="12.75" customHeight="1" x14ac:dyDescent="0.25">
      <c r="K776" s="2"/>
    </row>
    <row r="777" spans="11:11" ht="12.75" customHeight="1" x14ac:dyDescent="0.25">
      <c r="K777" s="2"/>
    </row>
    <row r="778" spans="11:11" ht="12.75" customHeight="1" x14ac:dyDescent="0.25">
      <c r="K778" s="2"/>
    </row>
    <row r="779" spans="11:11" ht="12.75" customHeight="1" x14ac:dyDescent="0.25">
      <c r="K779" s="2"/>
    </row>
    <row r="780" spans="11:11" ht="12.75" customHeight="1" x14ac:dyDescent="0.25">
      <c r="K780" s="2"/>
    </row>
    <row r="781" spans="11:11" ht="12.75" customHeight="1" x14ac:dyDescent="0.25">
      <c r="K781" s="2"/>
    </row>
    <row r="782" spans="11:11" ht="12.75" customHeight="1" x14ac:dyDescent="0.25">
      <c r="K782" s="2"/>
    </row>
    <row r="783" spans="11:11" ht="12.75" customHeight="1" x14ac:dyDescent="0.25">
      <c r="K783" s="2"/>
    </row>
    <row r="784" spans="11:11" ht="12.75" customHeight="1" x14ac:dyDescent="0.25">
      <c r="K784" s="2"/>
    </row>
    <row r="785" spans="11:11" ht="12.75" customHeight="1" x14ac:dyDescent="0.25">
      <c r="K785" s="2"/>
    </row>
    <row r="786" spans="11:11" ht="12.75" customHeight="1" x14ac:dyDescent="0.25">
      <c r="K786" s="2"/>
    </row>
    <row r="787" spans="11:11" ht="12.75" customHeight="1" x14ac:dyDescent="0.25">
      <c r="K787" s="2"/>
    </row>
    <row r="788" spans="11:11" ht="12.75" customHeight="1" x14ac:dyDescent="0.25">
      <c r="K788" s="2"/>
    </row>
    <row r="789" spans="11:11" ht="12.75" customHeight="1" x14ac:dyDescent="0.25">
      <c r="K789" s="2"/>
    </row>
    <row r="790" spans="11:11" ht="12.75" customHeight="1" x14ac:dyDescent="0.25">
      <c r="K790" s="2"/>
    </row>
    <row r="791" spans="11:11" ht="12.75" customHeight="1" x14ac:dyDescent="0.25">
      <c r="K791" s="2"/>
    </row>
    <row r="792" spans="11:11" ht="12.75" customHeight="1" x14ac:dyDescent="0.25">
      <c r="K792" s="2"/>
    </row>
    <row r="793" spans="11:11" ht="12.75" customHeight="1" x14ac:dyDescent="0.25">
      <c r="K793" s="2"/>
    </row>
    <row r="794" spans="11:11" ht="12.75" customHeight="1" x14ac:dyDescent="0.25">
      <c r="K794" s="2"/>
    </row>
    <row r="795" spans="11:11" ht="12.75" customHeight="1" x14ac:dyDescent="0.25">
      <c r="K795" s="2"/>
    </row>
    <row r="796" spans="11:11" ht="12.75" customHeight="1" x14ac:dyDescent="0.25">
      <c r="K796" s="2"/>
    </row>
    <row r="797" spans="11:11" ht="12.75" customHeight="1" x14ac:dyDescent="0.25">
      <c r="K797" s="2"/>
    </row>
    <row r="798" spans="11:11" ht="12.75" customHeight="1" x14ac:dyDescent="0.25">
      <c r="K798" s="2"/>
    </row>
    <row r="799" spans="11:11" ht="12.75" customHeight="1" x14ac:dyDescent="0.25">
      <c r="K799" s="2"/>
    </row>
    <row r="800" spans="11:11" ht="12.75" customHeight="1" x14ac:dyDescent="0.25">
      <c r="K800" s="2"/>
    </row>
    <row r="801" spans="11:11" ht="12.75" customHeight="1" x14ac:dyDescent="0.25">
      <c r="K801" s="2"/>
    </row>
    <row r="802" spans="11:11" ht="12.75" customHeight="1" x14ac:dyDescent="0.25">
      <c r="K802" s="2"/>
    </row>
    <row r="803" spans="11:11" ht="12.75" customHeight="1" x14ac:dyDescent="0.25">
      <c r="K803" s="2"/>
    </row>
    <row r="804" spans="11:11" ht="12.75" customHeight="1" x14ac:dyDescent="0.25">
      <c r="K804" s="2"/>
    </row>
    <row r="805" spans="11:11" ht="12.75" customHeight="1" x14ac:dyDescent="0.25">
      <c r="K805" s="2"/>
    </row>
    <row r="806" spans="11:11" ht="12.75" customHeight="1" x14ac:dyDescent="0.25">
      <c r="K806" s="2"/>
    </row>
    <row r="807" spans="11:11" ht="12.75" customHeight="1" x14ac:dyDescent="0.25">
      <c r="K807" s="2"/>
    </row>
    <row r="808" spans="11:11" ht="12.75" customHeight="1" x14ac:dyDescent="0.25">
      <c r="K808" s="2"/>
    </row>
    <row r="809" spans="11:11" ht="12.75" customHeight="1" x14ac:dyDescent="0.25">
      <c r="K809" s="2"/>
    </row>
    <row r="810" spans="11:11" ht="12.75" customHeight="1" x14ac:dyDescent="0.25">
      <c r="K810" s="2"/>
    </row>
    <row r="811" spans="11:11" ht="12.75" customHeight="1" x14ac:dyDescent="0.25">
      <c r="K811" s="2"/>
    </row>
    <row r="812" spans="11:11" ht="12.75" customHeight="1" x14ac:dyDescent="0.25">
      <c r="K812" s="2"/>
    </row>
    <row r="813" spans="11:11" ht="12.75" customHeight="1" x14ac:dyDescent="0.25">
      <c r="K813" s="2"/>
    </row>
    <row r="814" spans="11:11" ht="12.75" customHeight="1" x14ac:dyDescent="0.25">
      <c r="K814" s="2"/>
    </row>
    <row r="815" spans="11:11" ht="12.75" customHeight="1" x14ac:dyDescent="0.25">
      <c r="K815" s="2"/>
    </row>
    <row r="816" spans="11:11" ht="12.75" customHeight="1" x14ac:dyDescent="0.25">
      <c r="K816" s="2"/>
    </row>
    <row r="817" spans="11:11" ht="12.75" customHeight="1" x14ac:dyDescent="0.25">
      <c r="K817" s="2"/>
    </row>
    <row r="818" spans="11:11" ht="12.75" customHeight="1" x14ac:dyDescent="0.25">
      <c r="K818" s="2"/>
    </row>
    <row r="819" spans="11:11" ht="12.75" customHeight="1" x14ac:dyDescent="0.25">
      <c r="K819" s="2"/>
    </row>
    <row r="820" spans="11:11" ht="12.75" customHeight="1" x14ac:dyDescent="0.25">
      <c r="K820" s="2"/>
    </row>
    <row r="821" spans="11:11" ht="12.75" customHeight="1" x14ac:dyDescent="0.25">
      <c r="K821" s="2"/>
    </row>
    <row r="822" spans="11:11" ht="12.75" customHeight="1" x14ac:dyDescent="0.25">
      <c r="K822" s="2"/>
    </row>
    <row r="823" spans="11:11" ht="12.75" customHeight="1" x14ac:dyDescent="0.25">
      <c r="K823" s="2"/>
    </row>
    <row r="824" spans="11:11" ht="12.75" customHeight="1" x14ac:dyDescent="0.25">
      <c r="K824" s="2"/>
    </row>
    <row r="825" spans="11:11" ht="12.75" customHeight="1" x14ac:dyDescent="0.25">
      <c r="K825" s="2"/>
    </row>
    <row r="826" spans="11:11" ht="12.75" customHeight="1" x14ac:dyDescent="0.25">
      <c r="K826" s="2"/>
    </row>
    <row r="827" spans="11:11" ht="12.75" customHeight="1" x14ac:dyDescent="0.25">
      <c r="K827" s="2"/>
    </row>
    <row r="828" spans="11:11" ht="12.75" customHeight="1" x14ac:dyDescent="0.25">
      <c r="K828" s="2"/>
    </row>
    <row r="829" spans="11:11" ht="12.75" customHeight="1" x14ac:dyDescent="0.25">
      <c r="K829" s="2"/>
    </row>
    <row r="830" spans="11:11" ht="12.75" customHeight="1" x14ac:dyDescent="0.25">
      <c r="K830" s="2"/>
    </row>
    <row r="831" spans="11:11" ht="12.75" customHeight="1" x14ac:dyDescent="0.25">
      <c r="K831" s="2"/>
    </row>
    <row r="832" spans="11:11" ht="12.75" customHeight="1" x14ac:dyDescent="0.25">
      <c r="K832" s="2"/>
    </row>
    <row r="833" spans="11:11" ht="12.75" customHeight="1" x14ac:dyDescent="0.25">
      <c r="K833" s="2"/>
    </row>
    <row r="834" spans="11:11" ht="12.75" customHeight="1" x14ac:dyDescent="0.25">
      <c r="K834" s="2"/>
    </row>
    <row r="835" spans="11:11" ht="12.75" customHeight="1" x14ac:dyDescent="0.25">
      <c r="K835" s="2"/>
    </row>
    <row r="836" spans="11:11" ht="12.75" customHeight="1" x14ac:dyDescent="0.25">
      <c r="K836" s="2"/>
    </row>
    <row r="837" spans="11:11" ht="12.75" customHeight="1" x14ac:dyDescent="0.25">
      <c r="K837" s="2"/>
    </row>
    <row r="838" spans="11:11" ht="12.75" customHeight="1" x14ac:dyDescent="0.25">
      <c r="K838" s="2"/>
    </row>
    <row r="839" spans="11:11" ht="12.75" customHeight="1" x14ac:dyDescent="0.25">
      <c r="K839" s="2"/>
    </row>
    <row r="840" spans="11:11" ht="12.75" customHeight="1" x14ac:dyDescent="0.25">
      <c r="K840" s="2"/>
    </row>
    <row r="841" spans="11:11" ht="12.75" customHeight="1" x14ac:dyDescent="0.25">
      <c r="K841" s="2"/>
    </row>
    <row r="842" spans="11:11" ht="12.75" customHeight="1" x14ac:dyDescent="0.25">
      <c r="K842" s="2"/>
    </row>
    <row r="843" spans="11:11" ht="12.75" customHeight="1" x14ac:dyDescent="0.25">
      <c r="K843" s="2"/>
    </row>
    <row r="844" spans="11:11" ht="12.75" customHeight="1" x14ac:dyDescent="0.25">
      <c r="K844" s="2"/>
    </row>
    <row r="845" spans="11:11" ht="12.75" customHeight="1" x14ac:dyDescent="0.25">
      <c r="K845" s="2"/>
    </row>
    <row r="846" spans="11:11" ht="12.75" customHeight="1" x14ac:dyDescent="0.25">
      <c r="K846" s="2"/>
    </row>
    <row r="847" spans="11:11" ht="12.75" customHeight="1" x14ac:dyDescent="0.25">
      <c r="K847" s="2"/>
    </row>
    <row r="848" spans="11:11" ht="12.75" customHeight="1" x14ac:dyDescent="0.25">
      <c r="K848" s="2"/>
    </row>
    <row r="849" spans="11:11" ht="12.75" customHeight="1" x14ac:dyDescent="0.25">
      <c r="K849" s="2"/>
    </row>
    <row r="850" spans="11:11" ht="12.75" customHeight="1" x14ac:dyDescent="0.25">
      <c r="K850" s="2"/>
    </row>
    <row r="851" spans="11:11" ht="12.75" customHeight="1" x14ac:dyDescent="0.25">
      <c r="K851" s="2"/>
    </row>
    <row r="852" spans="11:11" ht="12.75" customHeight="1" x14ac:dyDescent="0.25">
      <c r="K852" s="2"/>
    </row>
    <row r="853" spans="11:11" ht="12.75" customHeight="1" x14ac:dyDescent="0.25">
      <c r="K853" s="2"/>
    </row>
    <row r="854" spans="11:11" ht="12.75" customHeight="1" x14ac:dyDescent="0.25">
      <c r="K854" s="2"/>
    </row>
    <row r="855" spans="11:11" ht="12.75" customHeight="1" x14ac:dyDescent="0.25">
      <c r="K855" s="2"/>
    </row>
    <row r="856" spans="11:11" ht="12.75" customHeight="1" x14ac:dyDescent="0.25">
      <c r="K856" s="2"/>
    </row>
    <row r="857" spans="11:11" ht="12.75" customHeight="1" x14ac:dyDescent="0.25">
      <c r="K857" s="2"/>
    </row>
    <row r="858" spans="11:11" ht="12.75" customHeight="1" x14ac:dyDescent="0.25">
      <c r="K858" s="2"/>
    </row>
    <row r="859" spans="11:11" ht="12.75" customHeight="1" x14ac:dyDescent="0.25">
      <c r="K859" s="2"/>
    </row>
    <row r="860" spans="11:11" ht="12.75" customHeight="1" x14ac:dyDescent="0.25">
      <c r="K860" s="2"/>
    </row>
    <row r="861" spans="11:11" ht="12.75" customHeight="1" x14ac:dyDescent="0.25">
      <c r="K861" s="2"/>
    </row>
    <row r="862" spans="11:11" ht="12.75" customHeight="1" x14ac:dyDescent="0.25">
      <c r="K862" s="2"/>
    </row>
    <row r="863" spans="11:11" ht="12.75" customHeight="1" x14ac:dyDescent="0.25">
      <c r="K863" s="2"/>
    </row>
    <row r="864" spans="11:11" ht="12.75" customHeight="1" x14ac:dyDescent="0.25">
      <c r="K864" s="2"/>
    </row>
    <row r="865" spans="11:11" ht="12.75" customHeight="1" x14ac:dyDescent="0.25">
      <c r="K865" s="2"/>
    </row>
    <row r="866" spans="11:11" ht="12.75" customHeight="1" x14ac:dyDescent="0.25">
      <c r="K866" s="2"/>
    </row>
    <row r="867" spans="11:11" ht="12.75" customHeight="1" x14ac:dyDescent="0.25">
      <c r="K867" s="2"/>
    </row>
    <row r="868" spans="11:11" ht="12.75" customHeight="1" x14ac:dyDescent="0.25">
      <c r="K868" s="2"/>
    </row>
    <row r="869" spans="11:11" ht="12.75" customHeight="1" x14ac:dyDescent="0.25">
      <c r="K869" s="2"/>
    </row>
    <row r="870" spans="11:11" ht="12.75" customHeight="1" x14ac:dyDescent="0.25">
      <c r="K870" s="2"/>
    </row>
    <row r="871" spans="11:11" ht="12.75" customHeight="1" x14ac:dyDescent="0.25">
      <c r="K871" s="2"/>
    </row>
    <row r="872" spans="11:11" ht="12.75" customHeight="1" x14ac:dyDescent="0.25">
      <c r="K872" s="2"/>
    </row>
    <row r="873" spans="11:11" ht="12.75" customHeight="1" x14ac:dyDescent="0.25">
      <c r="K873" s="2"/>
    </row>
    <row r="874" spans="11:11" ht="12.75" customHeight="1" x14ac:dyDescent="0.25">
      <c r="K874" s="2"/>
    </row>
    <row r="875" spans="11:11" ht="12.75" customHeight="1" x14ac:dyDescent="0.25">
      <c r="K875" s="2"/>
    </row>
    <row r="876" spans="11:11" ht="12.75" customHeight="1" x14ac:dyDescent="0.25">
      <c r="K876" s="2"/>
    </row>
    <row r="877" spans="11:11" ht="12.75" customHeight="1" x14ac:dyDescent="0.25">
      <c r="K877" s="2"/>
    </row>
    <row r="878" spans="11:11" ht="12.75" customHeight="1" x14ac:dyDescent="0.25">
      <c r="K878" s="2"/>
    </row>
    <row r="879" spans="11:11" ht="12.75" customHeight="1" x14ac:dyDescent="0.25">
      <c r="K879" s="2"/>
    </row>
    <row r="880" spans="11:11" ht="12.75" customHeight="1" x14ac:dyDescent="0.25">
      <c r="K880" s="2"/>
    </row>
    <row r="881" spans="11:11" ht="12.75" customHeight="1" x14ac:dyDescent="0.25">
      <c r="K881" s="2"/>
    </row>
    <row r="882" spans="11:11" ht="12.75" customHeight="1" x14ac:dyDescent="0.25">
      <c r="K882" s="2"/>
    </row>
    <row r="883" spans="11:11" ht="12.75" customHeight="1" x14ac:dyDescent="0.25">
      <c r="K883" s="2"/>
    </row>
    <row r="884" spans="11:11" ht="12.75" customHeight="1" x14ac:dyDescent="0.25">
      <c r="K884" s="2"/>
    </row>
    <row r="885" spans="11:11" ht="12.75" customHeight="1" x14ac:dyDescent="0.25">
      <c r="K885" s="2"/>
    </row>
    <row r="886" spans="11:11" ht="12.75" customHeight="1" x14ac:dyDescent="0.25">
      <c r="K886" s="2"/>
    </row>
    <row r="887" spans="11:11" ht="12.75" customHeight="1" x14ac:dyDescent="0.25">
      <c r="K887" s="2"/>
    </row>
    <row r="888" spans="11:11" ht="12.75" customHeight="1" x14ac:dyDescent="0.25">
      <c r="K888" s="2"/>
    </row>
    <row r="889" spans="11:11" ht="12.75" customHeight="1" x14ac:dyDescent="0.25">
      <c r="K889" s="2"/>
    </row>
    <row r="890" spans="11:11" ht="12.75" customHeight="1" x14ac:dyDescent="0.25">
      <c r="K890" s="2"/>
    </row>
    <row r="891" spans="11:11" ht="12.75" customHeight="1" x14ac:dyDescent="0.25">
      <c r="K891" s="2"/>
    </row>
    <row r="892" spans="11:11" ht="12.75" customHeight="1" x14ac:dyDescent="0.25">
      <c r="K892" s="2"/>
    </row>
    <row r="893" spans="11:11" ht="12.75" customHeight="1" x14ac:dyDescent="0.25">
      <c r="K893" s="2"/>
    </row>
    <row r="894" spans="11:11" ht="12.75" customHeight="1" x14ac:dyDescent="0.25">
      <c r="K894" s="2"/>
    </row>
    <row r="895" spans="11:11" ht="12.75" customHeight="1" x14ac:dyDescent="0.25">
      <c r="K895" s="2"/>
    </row>
    <row r="896" spans="11:11" ht="12.75" customHeight="1" x14ac:dyDescent="0.25">
      <c r="K896" s="2"/>
    </row>
    <row r="897" spans="11:11" ht="12.75" customHeight="1" x14ac:dyDescent="0.25">
      <c r="K897" s="2"/>
    </row>
    <row r="898" spans="11:11" ht="12.75" customHeight="1" x14ac:dyDescent="0.25">
      <c r="K898" s="2"/>
    </row>
    <row r="899" spans="11:11" ht="12.75" customHeight="1" x14ac:dyDescent="0.25">
      <c r="K899" s="2"/>
    </row>
    <row r="900" spans="11:11" ht="12.75" customHeight="1" x14ac:dyDescent="0.25">
      <c r="K900" s="2"/>
    </row>
    <row r="901" spans="11:11" ht="12.75" customHeight="1" x14ac:dyDescent="0.25">
      <c r="K901" s="2"/>
    </row>
    <row r="902" spans="11:11" ht="12.75" customHeight="1" x14ac:dyDescent="0.25">
      <c r="K902" s="2"/>
    </row>
    <row r="903" spans="11:11" ht="12.75" customHeight="1" x14ac:dyDescent="0.25">
      <c r="K903" s="2"/>
    </row>
    <row r="904" spans="11:11" ht="12.75" customHeight="1" x14ac:dyDescent="0.25">
      <c r="K904" s="2"/>
    </row>
    <row r="905" spans="11:11" ht="12.75" customHeight="1" x14ac:dyDescent="0.25">
      <c r="K905" s="2"/>
    </row>
    <row r="906" spans="11:11" ht="12.75" customHeight="1" x14ac:dyDescent="0.25">
      <c r="K906" s="2"/>
    </row>
    <row r="907" spans="11:11" ht="12.75" customHeight="1" x14ac:dyDescent="0.25">
      <c r="K907" s="2"/>
    </row>
    <row r="908" spans="11:11" ht="12.75" customHeight="1" x14ac:dyDescent="0.25">
      <c r="K908" s="2"/>
    </row>
    <row r="909" spans="11:11" ht="12.75" customHeight="1" x14ac:dyDescent="0.25">
      <c r="K909" s="2"/>
    </row>
    <row r="910" spans="11:11" ht="12.75" customHeight="1" x14ac:dyDescent="0.25">
      <c r="K910" s="2"/>
    </row>
    <row r="911" spans="11:11" ht="12.75" customHeight="1" x14ac:dyDescent="0.25">
      <c r="K911" s="2"/>
    </row>
    <row r="912" spans="11:11" ht="12.75" customHeight="1" x14ac:dyDescent="0.25">
      <c r="K912" s="2"/>
    </row>
    <row r="913" spans="11:11" ht="12.75" customHeight="1" x14ac:dyDescent="0.25">
      <c r="K913" s="2"/>
    </row>
    <row r="914" spans="11:11" ht="12.75" customHeight="1" x14ac:dyDescent="0.25">
      <c r="K914" s="2"/>
    </row>
    <row r="915" spans="11:11" ht="12.75" customHeight="1" x14ac:dyDescent="0.25">
      <c r="K915" s="2"/>
    </row>
    <row r="916" spans="11:11" ht="12.75" customHeight="1" x14ac:dyDescent="0.25">
      <c r="K916" s="2"/>
    </row>
    <row r="917" spans="11:11" ht="12.75" customHeight="1" x14ac:dyDescent="0.25">
      <c r="K917" s="2"/>
    </row>
    <row r="918" spans="11:11" ht="12.75" customHeight="1" x14ac:dyDescent="0.25">
      <c r="K918" s="2"/>
    </row>
    <row r="919" spans="11:11" ht="12.75" customHeight="1" x14ac:dyDescent="0.25">
      <c r="K919" s="2"/>
    </row>
    <row r="920" spans="11:11" ht="12.75" customHeight="1" x14ac:dyDescent="0.25">
      <c r="K920" s="2"/>
    </row>
    <row r="921" spans="11:11" ht="12.75" customHeight="1" x14ac:dyDescent="0.25">
      <c r="K921" s="2"/>
    </row>
    <row r="922" spans="11:11" ht="12.75" customHeight="1" x14ac:dyDescent="0.25">
      <c r="K922" s="2"/>
    </row>
    <row r="923" spans="11:11" ht="12.75" customHeight="1" x14ac:dyDescent="0.25">
      <c r="K923" s="2"/>
    </row>
    <row r="924" spans="11:11" ht="12.75" customHeight="1" x14ac:dyDescent="0.25">
      <c r="K924" s="2"/>
    </row>
    <row r="925" spans="11:11" ht="12.75" customHeight="1" x14ac:dyDescent="0.25">
      <c r="K925" s="2"/>
    </row>
    <row r="926" spans="11:11" ht="12.75" customHeight="1" x14ac:dyDescent="0.25">
      <c r="K926" s="2"/>
    </row>
    <row r="927" spans="11:11" ht="12.75" customHeight="1" x14ac:dyDescent="0.25">
      <c r="K927" s="2"/>
    </row>
    <row r="928" spans="11:11" ht="12.75" customHeight="1" x14ac:dyDescent="0.25">
      <c r="K928" s="2"/>
    </row>
    <row r="929" spans="11:11" ht="12.75" customHeight="1" x14ac:dyDescent="0.25">
      <c r="K929" s="2"/>
    </row>
    <row r="930" spans="11:11" ht="12.75" customHeight="1" x14ac:dyDescent="0.25">
      <c r="K930" s="2"/>
    </row>
    <row r="931" spans="11:11" ht="12.75" customHeight="1" x14ac:dyDescent="0.25">
      <c r="K931" s="2"/>
    </row>
    <row r="932" spans="11:11" ht="12.75" customHeight="1" x14ac:dyDescent="0.25">
      <c r="K932" s="2"/>
    </row>
    <row r="933" spans="11:11" ht="12.75" customHeight="1" x14ac:dyDescent="0.25">
      <c r="K933" s="2"/>
    </row>
    <row r="934" spans="11:11" ht="12.75" customHeight="1" x14ac:dyDescent="0.25">
      <c r="K934" s="2"/>
    </row>
    <row r="935" spans="11:11" ht="12.75" customHeight="1" x14ac:dyDescent="0.25">
      <c r="K935" s="2"/>
    </row>
    <row r="936" spans="11:11" ht="12.75" customHeight="1" x14ac:dyDescent="0.25">
      <c r="K936" s="2"/>
    </row>
    <row r="937" spans="11:11" ht="12.75" customHeight="1" x14ac:dyDescent="0.25">
      <c r="K937" s="2"/>
    </row>
    <row r="938" spans="11:11" ht="12.75" customHeight="1" x14ac:dyDescent="0.25">
      <c r="K938" s="2"/>
    </row>
    <row r="939" spans="11:11" ht="12.75" customHeight="1" x14ac:dyDescent="0.25">
      <c r="K939" s="2"/>
    </row>
    <row r="940" spans="11:11" ht="12.75" customHeight="1" x14ac:dyDescent="0.25">
      <c r="K940" s="2"/>
    </row>
    <row r="941" spans="11:11" ht="12.75" customHeight="1" x14ac:dyDescent="0.25">
      <c r="K941" s="2"/>
    </row>
    <row r="942" spans="11:11" ht="12.75" customHeight="1" x14ac:dyDescent="0.25">
      <c r="K942" s="2"/>
    </row>
    <row r="943" spans="11:11" ht="12.75" customHeight="1" x14ac:dyDescent="0.25">
      <c r="K943" s="2"/>
    </row>
    <row r="944" spans="11:11" ht="12.75" customHeight="1" x14ac:dyDescent="0.25">
      <c r="K944" s="2"/>
    </row>
    <row r="945" spans="11:11" ht="12.75" customHeight="1" x14ac:dyDescent="0.25">
      <c r="K945" s="2"/>
    </row>
    <row r="946" spans="11:11" ht="12.75" customHeight="1" x14ac:dyDescent="0.25">
      <c r="K946" s="2"/>
    </row>
    <row r="947" spans="11:11" ht="12.75" customHeight="1" x14ac:dyDescent="0.25">
      <c r="K947" s="2"/>
    </row>
    <row r="948" spans="11:11" ht="12.75" customHeight="1" x14ac:dyDescent="0.25">
      <c r="K948" s="2"/>
    </row>
    <row r="949" spans="11:11" ht="12.75" customHeight="1" x14ac:dyDescent="0.25">
      <c r="K949" s="2"/>
    </row>
    <row r="950" spans="11:11" ht="12.75" customHeight="1" x14ac:dyDescent="0.25">
      <c r="K950" s="2"/>
    </row>
    <row r="951" spans="11:11" ht="12.75" customHeight="1" x14ac:dyDescent="0.25">
      <c r="K951" s="2"/>
    </row>
    <row r="952" spans="11:11" ht="12.75" customHeight="1" x14ac:dyDescent="0.25">
      <c r="K952" s="2"/>
    </row>
    <row r="953" spans="11:11" ht="12.75" customHeight="1" x14ac:dyDescent="0.25">
      <c r="K953" s="2"/>
    </row>
    <row r="954" spans="11:11" ht="12.75" customHeight="1" x14ac:dyDescent="0.25">
      <c r="K954" s="2"/>
    </row>
    <row r="955" spans="11:11" ht="12.75" customHeight="1" x14ac:dyDescent="0.25">
      <c r="K955" s="2"/>
    </row>
    <row r="956" spans="11:11" ht="12.75" customHeight="1" x14ac:dyDescent="0.25">
      <c r="K956" s="2"/>
    </row>
    <row r="957" spans="11:11" ht="12.75" customHeight="1" x14ac:dyDescent="0.25">
      <c r="K957" s="2"/>
    </row>
    <row r="958" spans="11:11" ht="12.75" customHeight="1" x14ac:dyDescent="0.25">
      <c r="K958" s="2"/>
    </row>
    <row r="959" spans="11:11" ht="12.75" customHeight="1" x14ac:dyDescent="0.25">
      <c r="K959" s="2"/>
    </row>
    <row r="960" spans="11:11" ht="12.75" customHeight="1" x14ac:dyDescent="0.25">
      <c r="K960" s="2"/>
    </row>
    <row r="961" spans="11:11" ht="12.75" customHeight="1" x14ac:dyDescent="0.25">
      <c r="K961" s="2"/>
    </row>
    <row r="962" spans="11:11" ht="12.75" customHeight="1" x14ac:dyDescent="0.25">
      <c r="K962" s="2"/>
    </row>
    <row r="963" spans="11:11" ht="12.75" customHeight="1" x14ac:dyDescent="0.25">
      <c r="K963" s="2"/>
    </row>
    <row r="964" spans="11:11" ht="12.75" customHeight="1" x14ac:dyDescent="0.25">
      <c r="K964" s="2"/>
    </row>
    <row r="965" spans="11:11" ht="12.75" customHeight="1" x14ac:dyDescent="0.25">
      <c r="K965" s="2"/>
    </row>
    <row r="966" spans="11:11" ht="12.75" customHeight="1" x14ac:dyDescent="0.25">
      <c r="K966" s="2"/>
    </row>
    <row r="967" spans="11:11" ht="12.75" customHeight="1" x14ac:dyDescent="0.25">
      <c r="K967" s="2"/>
    </row>
    <row r="968" spans="11:11" ht="12.75" customHeight="1" x14ac:dyDescent="0.25">
      <c r="K968" s="2"/>
    </row>
    <row r="969" spans="11:11" ht="12.75" customHeight="1" x14ac:dyDescent="0.25">
      <c r="K969" s="2"/>
    </row>
    <row r="970" spans="11:11" ht="12.75" customHeight="1" x14ac:dyDescent="0.25">
      <c r="K970" s="2"/>
    </row>
    <row r="971" spans="11:11" ht="12.75" customHeight="1" x14ac:dyDescent="0.25">
      <c r="K971" s="2"/>
    </row>
    <row r="972" spans="11:11" ht="12.75" customHeight="1" x14ac:dyDescent="0.25">
      <c r="K972" s="2"/>
    </row>
    <row r="973" spans="11:11" ht="12.75" customHeight="1" x14ac:dyDescent="0.25">
      <c r="K973" s="2"/>
    </row>
    <row r="974" spans="11:11" ht="12.75" customHeight="1" x14ac:dyDescent="0.25">
      <c r="K974" s="2"/>
    </row>
    <row r="975" spans="11:11" ht="12.75" customHeight="1" x14ac:dyDescent="0.25">
      <c r="K975" s="2"/>
    </row>
    <row r="976" spans="11:11" ht="12.75" customHeight="1" x14ac:dyDescent="0.25">
      <c r="K976" s="2"/>
    </row>
    <row r="977" spans="11:11" ht="12.75" customHeight="1" x14ac:dyDescent="0.25">
      <c r="K977" s="2"/>
    </row>
    <row r="978" spans="11:11" ht="12.75" customHeight="1" x14ac:dyDescent="0.25">
      <c r="K978" s="2"/>
    </row>
    <row r="979" spans="11:11" ht="12.75" customHeight="1" x14ac:dyDescent="0.25">
      <c r="K979" s="2"/>
    </row>
    <row r="980" spans="11:11" ht="12.75" customHeight="1" x14ac:dyDescent="0.25">
      <c r="K980" s="2"/>
    </row>
    <row r="981" spans="11:11" ht="12.75" customHeight="1" x14ac:dyDescent="0.25">
      <c r="K981" s="2"/>
    </row>
    <row r="982" spans="11:11" ht="12.75" customHeight="1" x14ac:dyDescent="0.25">
      <c r="K982" s="2"/>
    </row>
    <row r="983" spans="11:11" ht="12.75" customHeight="1" x14ac:dyDescent="0.25">
      <c r="K983" s="2"/>
    </row>
    <row r="984" spans="11:11" ht="12.75" customHeight="1" x14ac:dyDescent="0.25">
      <c r="K984" s="2"/>
    </row>
    <row r="985" spans="11:11" ht="12.75" customHeight="1" x14ac:dyDescent="0.25">
      <c r="K985" s="2"/>
    </row>
    <row r="986" spans="11:11" ht="12.75" customHeight="1" x14ac:dyDescent="0.25">
      <c r="K986" s="2"/>
    </row>
    <row r="987" spans="11:11" ht="12.75" customHeight="1" x14ac:dyDescent="0.25">
      <c r="K987" s="2"/>
    </row>
    <row r="988" spans="11:11" ht="12.75" customHeight="1" x14ac:dyDescent="0.25">
      <c r="K988" s="2"/>
    </row>
    <row r="989" spans="11:11" ht="12.75" customHeight="1" x14ac:dyDescent="0.25">
      <c r="K989" s="2"/>
    </row>
    <row r="990" spans="11:11" ht="12.75" customHeight="1" x14ac:dyDescent="0.25">
      <c r="K990" s="2"/>
    </row>
    <row r="991" spans="11:11" ht="12.75" customHeight="1" x14ac:dyDescent="0.25">
      <c r="K991" s="2"/>
    </row>
    <row r="992" spans="11:11" ht="12.75" customHeight="1" x14ac:dyDescent="0.25">
      <c r="K992" s="2"/>
    </row>
    <row r="993" spans="11:11" ht="12.75" customHeight="1" x14ac:dyDescent="0.25">
      <c r="K993" s="2"/>
    </row>
    <row r="994" spans="11:11" ht="12.75" customHeight="1" x14ac:dyDescent="0.25">
      <c r="K994" s="2"/>
    </row>
    <row r="995" spans="11:11" ht="12.75" customHeight="1" x14ac:dyDescent="0.25">
      <c r="K995" s="2"/>
    </row>
    <row r="996" spans="11:11" ht="12.75" customHeight="1" x14ac:dyDescent="0.25">
      <c r="K996" s="2"/>
    </row>
    <row r="997" spans="11:11" ht="12.75" customHeight="1" x14ac:dyDescent="0.25">
      <c r="K997" s="2"/>
    </row>
    <row r="998" spans="11:11" ht="12.75" customHeight="1" x14ac:dyDescent="0.25">
      <c r="K998" s="2"/>
    </row>
    <row r="999" spans="11:11" ht="12.75" customHeight="1" x14ac:dyDescent="0.25">
      <c r="K999" s="2"/>
    </row>
    <row r="1000" spans="11:11" ht="12.75" customHeight="1" x14ac:dyDescent="0.25">
      <c r="K1000" s="2"/>
    </row>
  </sheetData>
  <autoFilter ref="K1:K53" xr:uid="{00000000-0009-0000-0000-000006000000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G1000"/>
  <sheetViews>
    <sheetView topLeftCell="A61" workbookViewId="0"/>
  </sheetViews>
  <sheetFormatPr baseColWidth="10" defaultColWidth="14.44140625" defaultRowHeight="15" customHeight="1" x14ac:dyDescent="0.25"/>
  <cols>
    <col min="1" max="1" width="15.88671875" customWidth="1"/>
    <col min="2" max="2" width="16" customWidth="1"/>
    <col min="3" max="3" width="18.88671875" customWidth="1"/>
    <col min="4" max="4" width="17.44140625" customWidth="1"/>
    <col min="5" max="5" width="14.109375" customWidth="1"/>
    <col min="6" max="6" width="21.109375" customWidth="1"/>
    <col min="7" max="7" width="18.88671875" customWidth="1"/>
    <col min="8" max="26" width="10" customWidth="1"/>
  </cols>
  <sheetData>
    <row r="1" spans="1:7" ht="47.25" customHeight="1" x14ac:dyDescent="0.25">
      <c r="A1" s="120" t="s">
        <v>635</v>
      </c>
      <c r="B1" s="120" t="s">
        <v>1150</v>
      </c>
      <c r="C1" s="120" t="s">
        <v>1151</v>
      </c>
      <c r="D1" s="120" t="s">
        <v>6</v>
      </c>
      <c r="E1" s="120" t="s">
        <v>1152</v>
      </c>
      <c r="F1" s="120" t="s">
        <v>1153</v>
      </c>
      <c r="G1" s="120" t="s">
        <v>1154</v>
      </c>
    </row>
    <row r="2" spans="1:7" ht="12.75" customHeight="1" x14ac:dyDescent="0.25">
      <c r="A2" s="111" t="s">
        <v>1096</v>
      </c>
      <c r="B2" s="111" t="s">
        <v>718</v>
      </c>
      <c r="C2" s="111">
        <v>4</v>
      </c>
      <c r="D2" s="111" t="s">
        <v>10</v>
      </c>
      <c r="E2" s="111" t="s">
        <v>644</v>
      </c>
      <c r="F2" s="111" t="s">
        <v>1155</v>
      </c>
      <c r="G2" s="111">
        <v>5</v>
      </c>
    </row>
    <row r="3" spans="1:7" ht="12.75" customHeight="1" x14ac:dyDescent="0.25">
      <c r="A3" s="111" t="s">
        <v>1156</v>
      </c>
      <c r="B3" s="111" t="s">
        <v>718</v>
      </c>
      <c r="C3" s="111">
        <v>4</v>
      </c>
      <c r="D3" s="111" t="s">
        <v>10</v>
      </c>
      <c r="E3" s="111" t="s">
        <v>650</v>
      </c>
      <c r="F3" s="111" t="s">
        <v>1157</v>
      </c>
      <c r="G3" s="111">
        <v>5</v>
      </c>
    </row>
    <row r="4" spans="1:7" ht="12.75" customHeight="1" x14ac:dyDescent="0.25">
      <c r="A4" s="111" t="s">
        <v>1096</v>
      </c>
      <c r="B4" s="111" t="s">
        <v>718</v>
      </c>
      <c r="C4" s="111">
        <v>6</v>
      </c>
      <c r="D4" s="111" t="s">
        <v>507</v>
      </c>
      <c r="E4" s="111" t="s">
        <v>655</v>
      </c>
      <c r="F4" s="111" t="s">
        <v>1158</v>
      </c>
      <c r="G4" s="111">
        <v>7</v>
      </c>
    </row>
    <row r="5" spans="1:7" ht="12.75" customHeight="1" x14ac:dyDescent="0.25">
      <c r="A5" s="111" t="s">
        <v>1096</v>
      </c>
      <c r="B5" s="111" t="s">
        <v>802</v>
      </c>
      <c r="C5" s="111">
        <v>6</v>
      </c>
      <c r="D5" s="111" t="s">
        <v>507</v>
      </c>
      <c r="E5" s="111" t="s">
        <v>659</v>
      </c>
      <c r="F5" s="111" t="s">
        <v>1159</v>
      </c>
      <c r="G5" s="111">
        <v>7</v>
      </c>
    </row>
    <row r="6" spans="1:7" ht="12.75" customHeight="1" x14ac:dyDescent="0.25">
      <c r="A6" s="111" t="s">
        <v>1096</v>
      </c>
      <c r="B6" s="111" t="s">
        <v>802</v>
      </c>
      <c r="C6" s="111">
        <v>6</v>
      </c>
      <c r="D6" s="111" t="s">
        <v>507</v>
      </c>
      <c r="E6" s="111" t="s">
        <v>663</v>
      </c>
      <c r="F6" s="111" t="s">
        <v>1160</v>
      </c>
      <c r="G6" s="111">
        <v>7</v>
      </c>
    </row>
    <row r="7" spans="1:7" ht="12.75" customHeight="1" x14ac:dyDescent="0.25">
      <c r="A7" s="111" t="s">
        <v>1161</v>
      </c>
      <c r="B7" s="111" t="s">
        <v>802</v>
      </c>
      <c r="C7" s="111">
        <v>2</v>
      </c>
      <c r="D7" s="111" t="s">
        <v>10</v>
      </c>
      <c r="E7" s="111" t="s">
        <v>667</v>
      </c>
      <c r="F7" s="111" t="s">
        <v>1162</v>
      </c>
      <c r="G7" s="111">
        <v>3</v>
      </c>
    </row>
    <row r="8" spans="1:7" ht="12.75" customHeight="1" x14ac:dyDescent="0.25">
      <c r="A8" s="111" t="s">
        <v>1161</v>
      </c>
      <c r="B8" s="111" t="s">
        <v>802</v>
      </c>
      <c r="C8" s="121"/>
      <c r="D8" s="111" t="s">
        <v>10</v>
      </c>
      <c r="E8" s="111" t="s">
        <v>671</v>
      </c>
      <c r="F8" s="121"/>
      <c r="G8" s="111">
        <v>1</v>
      </c>
    </row>
    <row r="9" spans="1:7" ht="12.75" customHeight="1" x14ac:dyDescent="0.25">
      <c r="A9" s="111" t="s">
        <v>1163</v>
      </c>
      <c r="B9" s="111" t="s">
        <v>718</v>
      </c>
      <c r="C9" s="111">
        <v>2</v>
      </c>
      <c r="D9" s="111" t="s">
        <v>264</v>
      </c>
      <c r="E9" s="111" t="s">
        <v>675</v>
      </c>
      <c r="F9" s="111" t="s">
        <v>1164</v>
      </c>
      <c r="G9" s="111">
        <v>3</v>
      </c>
    </row>
    <row r="10" spans="1:7" ht="12.75" customHeight="1" x14ac:dyDescent="0.25">
      <c r="A10" s="111" t="s">
        <v>1163</v>
      </c>
      <c r="B10" s="111" t="s">
        <v>718</v>
      </c>
      <c r="C10" s="111">
        <v>6</v>
      </c>
      <c r="D10" s="111" t="s">
        <v>507</v>
      </c>
      <c r="E10" s="111" t="s">
        <v>678</v>
      </c>
      <c r="F10" s="111" t="s">
        <v>1165</v>
      </c>
      <c r="G10" s="111">
        <v>7</v>
      </c>
    </row>
    <row r="11" spans="1:7" ht="12.75" customHeight="1" x14ac:dyDescent="0.25">
      <c r="A11" s="111" t="s">
        <v>1163</v>
      </c>
      <c r="B11" s="111" t="s">
        <v>718</v>
      </c>
      <c r="C11" s="111">
        <v>6</v>
      </c>
      <c r="D11" s="111" t="s">
        <v>507</v>
      </c>
      <c r="E11" s="111" t="s">
        <v>681</v>
      </c>
      <c r="F11" s="111" t="s">
        <v>1166</v>
      </c>
      <c r="G11" s="111">
        <v>7</v>
      </c>
    </row>
    <row r="12" spans="1:7" ht="12.75" customHeight="1" x14ac:dyDescent="0.25">
      <c r="A12" s="111" t="s">
        <v>1163</v>
      </c>
      <c r="B12" s="111" t="s">
        <v>802</v>
      </c>
      <c r="C12" s="111">
        <v>6</v>
      </c>
      <c r="D12" s="111" t="s">
        <v>507</v>
      </c>
      <c r="E12" s="111" t="s">
        <v>685</v>
      </c>
      <c r="F12" s="111" t="s">
        <v>1167</v>
      </c>
      <c r="G12" s="111">
        <v>7</v>
      </c>
    </row>
    <row r="13" spans="1:7" ht="12.75" customHeight="1" x14ac:dyDescent="0.25">
      <c r="A13" s="111" t="s">
        <v>1163</v>
      </c>
      <c r="B13" s="111" t="s">
        <v>802</v>
      </c>
      <c r="C13" s="111">
        <v>6</v>
      </c>
      <c r="D13" s="111" t="s">
        <v>507</v>
      </c>
      <c r="E13" s="111" t="s">
        <v>691</v>
      </c>
      <c r="F13" s="111" t="s">
        <v>1168</v>
      </c>
      <c r="G13" s="111">
        <v>7</v>
      </c>
    </row>
    <row r="14" spans="1:7" ht="12.75" customHeight="1" x14ac:dyDescent="0.25">
      <c r="A14" s="111" t="s">
        <v>1163</v>
      </c>
      <c r="B14" s="111" t="s">
        <v>718</v>
      </c>
      <c r="C14" s="111">
        <v>2</v>
      </c>
      <c r="D14" s="111" t="s">
        <v>264</v>
      </c>
      <c r="E14" s="111" t="s">
        <v>693</v>
      </c>
      <c r="F14" s="111" t="s">
        <v>1169</v>
      </c>
      <c r="G14" s="111">
        <v>3</v>
      </c>
    </row>
    <row r="15" spans="1:7" ht="12.75" customHeight="1" x14ac:dyDescent="0.25">
      <c r="A15" s="111" t="s">
        <v>1170</v>
      </c>
      <c r="B15" s="111" t="s">
        <v>802</v>
      </c>
      <c r="C15" s="111">
        <v>2</v>
      </c>
      <c r="D15" s="111" t="s">
        <v>507</v>
      </c>
      <c r="E15" s="111" t="s">
        <v>695</v>
      </c>
      <c r="F15" s="111" t="s">
        <v>1171</v>
      </c>
      <c r="G15" s="111">
        <v>3</v>
      </c>
    </row>
    <row r="16" spans="1:7" ht="12.75" customHeight="1" x14ac:dyDescent="0.25">
      <c r="A16" s="111" t="s">
        <v>1172</v>
      </c>
      <c r="B16" s="111" t="s">
        <v>802</v>
      </c>
      <c r="C16" s="111">
        <v>6</v>
      </c>
      <c r="D16" s="111" t="s">
        <v>507</v>
      </c>
      <c r="E16" s="111" t="s">
        <v>697</v>
      </c>
      <c r="F16" s="111" t="s">
        <v>1171</v>
      </c>
      <c r="G16" s="111">
        <v>7</v>
      </c>
    </row>
    <row r="17" spans="1:7" ht="12.75" customHeight="1" x14ac:dyDescent="0.25">
      <c r="A17" s="111" t="s">
        <v>1170</v>
      </c>
      <c r="B17" s="111" t="s">
        <v>802</v>
      </c>
      <c r="C17" s="111">
        <v>2</v>
      </c>
      <c r="D17" s="111" t="s">
        <v>264</v>
      </c>
      <c r="E17" s="111" t="s">
        <v>701</v>
      </c>
      <c r="F17" s="111" t="s">
        <v>1173</v>
      </c>
      <c r="G17" s="111">
        <v>3</v>
      </c>
    </row>
    <row r="18" spans="1:7" ht="12.75" customHeight="1" x14ac:dyDescent="0.25">
      <c r="A18" s="111" t="s">
        <v>1170</v>
      </c>
      <c r="B18" s="111" t="s">
        <v>802</v>
      </c>
      <c r="C18" s="121"/>
      <c r="D18" s="111" t="s">
        <v>264</v>
      </c>
      <c r="E18" s="111" t="s">
        <v>704</v>
      </c>
      <c r="F18" s="121"/>
      <c r="G18" s="111">
        <v>1</v>
      </c>
    </row>
    <row r="19" spans="1:7" ht="12.75" customHeight="1" x14ac:dyDescent="0.25">
      <c r="A19" s="111" t="s">
        <v>1170</v>
      </c>
      <c r="B19" s="111" t="s">
        <v>802</v>
      </c>
      <c r="C19" s="121"/>
      <c r="D19" s="111" t="s">
        <v>507</v>
      </c>
      <c r="E19" s="111" t="s">
        <v>708</v>
      </c>
      <c r="F19" s="121"/>
      <c r="G19" s="111">
        <v>1</v>
      </c>
    </row>
    <row r="20" spans="1:7" ht="12.75" customHeight="1" x14ac:dyDescent="0.25">
      <c r="A20" s="111" t="s">
        <v>1163</v>
      </c>
      <c r="B20" s="111" t="s">
        <v>802</v>
      </c>
      <c r="C20" s="111">
        <v>2</v>
      </c>
      <c r="D20" s="111" t="s">
        <v>507</v>
      </c>
      <c r="E20" s="111" t="s">
        <v>714</v>
      </c>
      <c r="F20" s="111" t="s">
        <v>1174</v>
      </c>
      <c r="G20" s="111">
        <v>3</v>
      </c>
    </row>
    <row r="21" spans="1:7" ht="12.75" customHeight="1" x14ac:dyDescent="0.25">
      <c r="A21" s="111" t="s">
        <v>1175</v>
      </c>
      <c r="B21" s="111" t="s">
        <v>718</v>
      </c>
      <c r="C21" s="111">
        <v>4</v>
      </c>
      <c r="D21" s="111" t="s">
        <v>626</v>
      </c>
      <c r="E21" s="111" t="s">
        <v>716</v>
      </c>
      <c r="F21" s="111" t="s">
        <v>1176</v>
      </c>
      <c r="G21" s="111">
        <v>5</v>
      </c>
    </row>
    <row r="22" spans="1:7" ht="12.75" customHeight="1" x14ac:dyDescent="0.25">
      <c r="A22" s="111" t="s">
        <v>1163</v>
      </c>
      <c r="B22" s="111" t="s">
        <v>802</v>
      </c>
      <c r="C22" s="111">
        <v>2</v>
      </c>
      <c r="D22" s="111" t="s">
        <v>507</v>
      </c>
      <c r="E22" s="111" t="s">
        <v>718</v>
      </c>
      <c r="F22" s="111" t="s">
        <v>1177</v>
      </c>
      <c r="G22" s="111">
        <v>3</v>
      </c>
    </row>
    <row r="23" spans="1:7" ht="12.75" customHeight="1" x14ac:dyDescent="0.25">
      <c r="A23" s="111" t="s">
        <v>1096</v>
      </c>
      <c r="B23" s="111" t="s">
        <v>718</v>
      </c>
      <c r="C23" s="111">
        <v>6</v>
      </c>
      <c r="D23" s="111" t="s">
        <v>264</v>
      </c>
      <c r="E23" s="111" t="s">
        <v>720</v>
      </c>
      <c r="F23" s="111" t="s">
        <v>1178</v>
      </c>
      <c r="G23" s="111">
        <v>7</v>
      </c>
    </row>
    <row r="24" spans="1:7" ht="12.75" customHeight="1" x14ac:dyDescent="0.25">
      <c r="A24" s="111" t="s">
        <v>1163</v>
      </c>
      <c r="B24" s="111" t="s">
        <v>718</v>
      </c>
      <c r="C24" s="111">
        <v>4</v>
      </c>
      <c r="D24" s="111" t="s">
        <v>507</v>
      </c>
      <c r="E24" s="111" t="s">
        <v>722</v>
      </c>
      <c r="F24" s="111" t="s">
        <v>1179</v>
      </c>
      <c r="G24" s="111">
        <v>5</v>
      </c>
    </row>
    <row r="25" spans="1:7" ht="12.75" customHeight="1" x14ac:dyDescent="0.25">
      <c r="A25" s="111" t="s">
        <v>1163</v>
      </c>
      <c r="B25" s="111" t="s">
        <v>718</v>
      </c>
      <c r="C25" s="111">
        <v>4</v>
      </c>
      <c r="D25" s="111" t="s">
        <v>507</v>
      </c>
      <c r="E25" s="111" t="s">
        <v>726</v>
      </c>
      <c r="F25" s="111" t="s">
        <v>1180</v>
      </c>
      <c r="G25" s="111">
        <v>5</v>
      </c>
    </row>
    <row r="26" spans="1:7" ht="12.75" customHeight="1" x14ac:dyDescent="0.25">
      <c r="A26" s="111" t="s">
        <v>1172</v>
      </c>
      <c r="B26" s="111" t="s">
        <v>718</v>
      </c>
      <c r="C26" s="111">
        <v>4</v>
      </c>
      <c r="D26" s="111" t="s">
        <v>507</v>
      </c>
      <c r="E26" s="111" t="s">
        <v>729</v>
      </c>
      <c r="F26" s="111" t="s">
        <v>1181</v>
      </c>
      <c r="G26" s="111">
        <v>5</v>
      </c>
    </row>
    <row r="27" spans="1:7" ht="12.75" customHeight="1" x14ac:dyDescent="0.25">
      <c r="A27" s="111" t="s">
        <v>1096</v>
      </c>
      <c r="B27" s="111" t="s">
        <v>718</v>
      </c>
      <c r="C27" s="111">
        <v>4</v>
      </c>
      <c r="D27" s="111" t="s">
        <v>507</v>
      </c>
      <c r="E27" s="111" t="s">
        <v>732</v>
      </c>
      <c r="F27" s="111" t="s">
        <v>1182</v>
      </c>
      <c r="G27" s="111">
        <v>5</v>
      </c>
    </row>
    <row r="28" spans="1:7" ht="12.75" customHeight="1" x14ac:dyDescent="0.25">
      <c r="A28" s="111" t="s">
        <v>1156</v>
      </c>
      <c r="B28" s="111" t="s">
        <v>718</v>
      </c>
      <c r="C28" s="111">
        <v>4</v>
      </c>
      <c r="D28" s="111" t="s">
        <v>507</v>
      </c>
      <c r="E28" s="111" t="s">
        <v>735</v>
      </c>
      <c r="F28" s="111" t="s">
        <v>1183</v>
      </c>
      <c r="G28" s="111">
        <v>5</v>
      </c>
    </row>
    <row r="29" spans="1:7" ht="12.75" customHeight="1" x14ac:dyDescent="0.25">
      <c r="A29" s="111" t="s">
        <v>1163</v>
      </c>
      <c r="B29" s="111" t="s">
        <v>718</v>
      </c>
      <c r="C29" s="111">
        <v>4</v>
      </c>
      <c r="D29" s="111" t="s">
        <v>507</v>
      </c>
      <c r="E29" s="111" t="s">
        <v>738</v>
      </c>
      <c r="F29" s="111" t="s">
        <v>1184</v>
      </c>
      <c r="G29" s="111">
        <v>5</v>
      </c>
    </row>
    <row r="30" spans="1:7" ht="12.75" customHeight="1" x14ac:dyDescent="0.25">
      <c r="A30" s="111" t="s">
        <v>1163</v>
      </c>
      <c r="B30" s="111" t="s">
        <v>802</v>
      </c>
      <c r="C30" s="111">
        <v>2</v>
      </c>
      <c r="D30" s="111" t="s">
        <v>264</v>
      </c>
      <c r="E30" s="111" t="s">
        <v>740</v>
      </c>
      <c r="F30" s="111" t="s">
        <v>1185</v>
      </c>
      <c r="G30" s="111">
        <v>3</v>
      </c>
    </row>
    <row r="31" spans="1:7" ht="12.75" customHeight="1" x14ac:dyDescent="0.25">
      <c r="A31" s="111" t="s">
        <v>1156</v>
      </c>
      <c r="B31" s="111" t="s">
        <v>718</v>
      </c>
      <c r="C31" s="111">
        <v>6</v>
      </c>
      <c r="D31" s="111" t="s">
        <v>507</v>
      </c>
      <c r="E31" s="111" t="s">
        <v>745</v>
      </c>
      <c r="F31" s="111" t="s">
        <v>1186</v>
      </c>
      <c r="G31" s="111">
        <v>7</v>
      </c>
    </row>
    <row r="32" spans="1:7" ht="12.75" customHeight="1" x14ac:dyDescent="0.25">
      <c r="A32" s="111" t="s">
        <v>1163</v>
      </c>
      <c r="B32" s="111" t="s">
        <v>718</v>
      </c>
      <c r="C32" s="111">
        <v>2</v>
      </c>
      <c r="D32" s="111" t="s">
        <v>507</v>
      </c>
      <c r="E32" s="111" t="s">
        <v>749</v>
      </c>
      <c r="F32" s="111" t="s">
        <v>1187</v>
      </c>
      <c r="G32" s="111">
        <v>3</v>
      </c>
    </row>
    <row r="33" spans="1:7" ht="12.75" customHeight="1" x14ac:dyDescent="0.25">
      <c r="A33" s="111" t="s">
        <v>1172</v>
      </c>
      <c r="B33" s="111" t="s">
        <v>718</v>
      </c>
      <c r="C33" s="111">
        <v>6</v>
      </c>
      <c r="D33" s="111" t="s">
        <v>626</v>
      </c>
      <c r="E33" s="111" t="s">
        <v>752</v>
      </c>
      <c r="F33" s="111" t="s">
        <v>1188</v>
      </c>
      <c r="G33" s="111">
        <v>7</v>
      </c>
    </row>
    <row r="34" spans="1:7" ht="12.75" customHeight="1" x14ac:dyDescent="0.25">
      <c r="A34" s="111" t="s">
        <v>1096</v>
      </c>
      <c r="B34" s="111" t="s">
        <v>718</v>
      </c>
      <c r="C34" s="111">
        <v>2</v>
      </c>
      <c r="D34" s="111" t="s">
        <v>264</v>
      </c>
      <c r="E34" s="111" t="s">
        <v>757</v>
      </c>
      <c r="F34" s="111" t="s">
        <v>1189</v>
      </c>
      <c r="G34" s="111">
        <v>3</v>
      </c>
    </row>
    <row r="35" spans="1:7" ht="12.75" customHeight="1" x14ac:dyDescent="0.25">
      <c r="A35" s="111" t="s">
        <v>1096</v>
      </c>
      <c r="B35" s="111" t="s">
        <v>718</v>
      </c>
      <c r="C35" s="111">
        <v>2</v>
      </c>
      <c r="D35" s="111" t="s">
        <v>507</v>
      </c>
      <c r="E35" s="111" t="s">
        <v>759</v>
      </c>
      <c r="F35" s="111" t="s">
        <v>1190</v>
      </c>
      <c r="G35" s="111">
        <v>3</v>
      </c>
    </row>
    <row r="36" spans="1:7" ht="12.75" customHeight="1" x14ac:dyDescent="0.25">
      <c r="A36" s="111" t="s">
        <v>1096</v>
      </c>
      <c r="B36" s="111" t="s">
        <v>802</v>
      </c>
      <c r="C36" s="111">
        <v>2</v>
      </c>
      <c r="D36" s="111" t="s">
        <v>507</v>
      </c>
      <c r="E36" s="111" t="s">
        <v>764</v>
      </c>
      <c r="F36" s="111" t="s">
        <v>1191</v>
      </c>
      <c r="G36" s="111">
        <v>3</v>
      </c>
    </row>
    <row r="37" spans="1:7" ht="12.75" customHeight="1" x14ac:dyDescent="0.25">
      <c r="A37" s="111" t="s">
        <v>1096</v>
      </c>
      <c r="B37" s="111" t="s">
        <v>718</v>
      </c>
      <c r="C37" s="111">
        <v>2</v>
      </c>
      <c r="D37" s="111" t="s">
        <v>394</v>
      </c>
      <c r="E37" s="111" t="s">
        <v>768</v>
      </c>
      <c r="F37" s="111" t="s">
        <v>1192</v>
      </c>
      <c r="G37" s="111">
        <v>3</v>
      </c>
    </row>
    <row r="38" spans="1:7" ht="12.75" customHeight="1" x14ac:dyDescent="0.25">
      <c r="A38" s="111" t="s">
        <v>1096</v>
      </c>
      <c r="B38" s="111" t="s">
        <v>718</v>
      </c>
      <c r="C38" s="111">
        <v>2</v>
      </c>
      <c r="D38" s="111" t="s">
        <v>10</v>
      </c>
      <c r="E38" s="111" t="s">
        <v>774</v>
      </c>
      <c r="F38" s="111" t="s">
        <v>1193</v>
      </c>
      <c r="G38" s="111">
        <v>3</v>
      </c>
    </row>
    <row r="39" spans="1:7" ht="12.75" customHeight="1" x14ac:dyDescent="0.25">
      <c r="A39" s="111" t="s">
        <v>1163</v>
      </c>
      <c r="B39" s="111" t="s">
        <v>718</v>
      </c>
      <c r="C39" s="111">
        <v>2</v>
      </c>
      <c r="D39" s="111" t="s">
        <v>507</v>
      </c>
      <c r="E39" s="111" t="s">
        <v>779</v>
      </c>
      <c r="F39" s="111" t="s">
        <v>1194</v>
      </c>
      <c r="G39" s="111">
        <v>3</v>
      </c>
    </row>
    <row r="40" spans="1:7" ht="12.75" customHeight="1" x14ac:dyDescent="0.25">
      <c r="A40" s="111" t="s">
        <v>1163</v>
      </c>
      <c r="B40" s="111" t="s">
        <v>718</v>
      </c>
      <c r="C40" s="111">
        <v>6</v>
      </c>
      <c r="D40" s="111" t="s">
        <v>264</v>
      </c>
      <c r="E40" s="111" t="s">
        <v>784</v>
      </c>
      <c r="F40" s="111" t="s">
        <v>1195</v>
      </c>
      <c r="G40" s="111">
        <v>7</v>
      </c>
    </row>
    <row r="41" spans="1:7" ht="12.75" customHeight="1" x14ac:dyDescent="0.25">
      <c r="A41" s="111" t="s">
        <v>1163</v>
      </c>
      <c r="B41" s="111" t="s">
        <v>718</v>
      </c>
      <c r="C41" s="111">
        <v>6</v>
      </c>
      <c r="D41" s="111" t="s">
        <v>264</v>
      </c>
      <c r="E41" s="111" t="s">
        <v>788</v>
      </c>
      <c r="F41" s="111" t="s">
        <v>1196</v>
      </c>
      <c r="G41" s="111">
        <v>7</v>
      </c>
    </row>
    <row r="42" spans="1:7" ht="12.75" customHeight="1" x14ac:dyDescent="0.25">
      <c r="A42" s="111" t="s">
        <v>1163</v>
      </c>
      <c r="B42" s="111" t="s">
        <v>802</v>
      </c>
      <c r="C42" s="111">
        <v>6</v>
      </c>
      <c r="D42" s="111" t="s">
        <v>264</v>
      </c>
      <c r="E42" s="111" t="s">
        <v>792</v>
      </c>
      <c r="F42" s="111" t="s">
        <v>1197</v>
      </c>
      <c r="G42" s="111">
        <v>7</v>
      </c>
    </row>
    <row r="43" spans="1:7" ht="12.75" customHeight="1" x14ac:dyDescent="0.25">
      <c r="A43" s="111" t="s">
        <v>1175</v>
      </c>
      <c r="B43" s="111" t="s">
        <v>802</v>
      </c>
      <c r="C43" s="111">
        <v>6</v>
      </c>
      <c r="D43" s="111" t="s">
        <v>507</v>
      </c>
      <c r="E43" s="111" t="s">
        <v>795</v>
      </c>
      <c r="F43" s="111" t="s">
        <v>1198</v>
      </c>
      <c r="G43" s="111">
        <v>7</v>
      </c>
    </row>
    <row r="44" spans="1:7" ht="12.75" customHeight="1" x14ac:dyDescent="0.25">
      <c r="A44" s="111" t="s">
        <v>1175</v>
      </c>
      <c r="B44" s="111" t="s">
        <v>718</v>
      </c>
      <c r="C44" s="111">
        <v>6</v>
      </c>
      <c r="D44" s="111" t="s">
        <v>264</v>
      </c>
      <c r="E44" s="111" t="s">
        <v>800</v>
      </c>
      <c r="F44" s="111" t="s">
        <v>1199</v>
      </c>
      <c r="G44" s="111">
        <v>7</v>
      </c>
    </row>
    <row r="45" spans="1:7" ht="12.75" customHeight="1" x14ac:dyDescent="0.25">
      <c r="A45" s="111" t="s">
        <v>1172</v>
      </c>
      <c r="B45" s="111" t="s">
        <v>718</v>
      </c>
      <c r="C45" s="111">
        <v>2</v>
      </c>
      <c r="D45" s="111" t="s">
        <v>264</v>
      </c>
      <c r="E45" s="111" t="s">
        <v>802</v>
      </c>
      <c r="F45" s="111" t="s">
        <v>1200</v>
      </c>
      <c r="G45" s="111">
        <v>3</v>
      </c>
    </row>
    <row r="46" spans="1:7" ht="12.75" customHeight="1" x14ac:dyDescent="0.25">
      <c r="A46" s="111" t="s">
        <v>1175</v>
      </c>
      <c r="B46" s="111" t="s">
        <v>718</v>
      </c>
      <c r="C46" s="111">
        <v>4</v>
      </c>
      <c r="D46" s="111" t="s">
        <v>264</v>
      </c>
      <c r="E46" s="111" t="s">
        <v>808</v>
      </c>
      <c r="F46" s="111" t="s">
        <v>1201</v>
      </c>
      <c r="G46" s="111">
        <v>5</v>
      </c>
    </row>
    <row r="47" spans="1:7" ht="12.75" customHeight="1" x14ac:dyDescent="0.25">
      <c r="A47" s="111" t="s">
        <v>1172</v>
      </c>
      <c r="B47" s="111" t="s">
        <v>718</v>
      </c>
      <c r="C47" s="111">
        <v>4</v>
      </c>
      <c r="D47" s="111" t="s">
        <v>264</v>
      </c>
      <c r="E47" s="111" t="s">
        <v>812</v>
      </c>
      <c r="F47" s="111" t="s">
        <v>1202</v>
      </c>
      <c r="G47" s="111">
        <v>5</v>
      </c>
    </row>
    <row r="48" spans="1:7" ht="12.75" customHeight="1" x14ac:dyDescent="0.25">
      <c r="A48" s="111" t="s">
        <v>1096</v>
      </c>
      <c r="B48" s="111" t="s">
        <v>718</v>
      </c>
      <c r="C48" s="111">
        <v>4</v>
      </c>
      <c r="D48" s="111" t="s">
        <v>264</v>
      </c>
      <c r="E48" s="111" t="s">
        <v>814</v>
      </c>
      <c r="F48" s="111" t="s">
        <v>1203</v>
      </c>
      <c r="G48" s="111">
        <v>5</v>
      </c>
    </row>
    <row r="49" spans="1:7" ht="12.75" customHeight="1" x14ac:dyDescent="0.25">
      <c r="A49" s="111" t="s">
        <v>1156</v>
      </c>
      <c r="B49" s="111" t="s">
        <v>718</v>
      </c>
      <c r="C49" s="111">
        <v>4</v>
      </c>
      <c r="D49" s="111" t="s">
        <v>264</v>
      </c>
      <c r="E49" s="111" t="s">
        <v>817</v>
      </c>
      <c r="F49" s="111" t="s">
        <v>1204</v>
      </c>
      <c r="G49" s="111">
        <v>5</v>
      </c>
    </row>
    <row r="50" spans="1:7" ht="12.75" customHeight="1" x14ac:dyDescent="0.25">
      <c r="A50" s="111" t="s">
        <v>1205</v>
      </c>
      <c r="B50" s="111" t="s">
        <v>802</v>
      </c>
      <c r="C50" s="111">
        <v>2</v>
      </c>
      <c r="D50" s="111" t="s">
        <v>507</v>
      </c>
      <c r="E50" s="111" t="s">
        <v>821</v>
      </c>
      <c r="F50" s="111" t="s">
        <v>1206</v>
      </c>
      <c r="G50" s="111">
        <v>3</v>
      </c>
    </row>
    <row r="51" spans="1:7" ht="12.75" customHeight="1" x14ac:dyDescent="0.25">
      <c r="A51" s="111" t="s">
        <v>1205</v>
      </c>
      <c r="B51" s="111" t="s">
        <v>802</v>
      </c>
      <c r="C51" s="111"/>
      <c r="D51" s="111" t="s">
        <v>507</v>
      </c>
      <c r="E51" s="111" t="s">
        <v>823</v>
      </c>
      <c r="F51" s="111"/>
      <c r="G51" s="111">
        <v>1</v>
      </c>
    </row>
    <row r="52" spans="1:7" ht="12.75" customHeight="1" x14ac:dyDescent="0.25">
      <c r="A52" s="111" t="s">
        <v>1205</v>
      </c>
      <c r="B52" s="111" t="s">
        <v>802</v>
      </c>
      <c r="C52" s="111"/>
      <c r="D52" s="111" t="s">
        <v>626</v>
      </c>
      <c r="E52" s="111" t="s">
        <v>825</v>
      </c>
      <c r="F52" s="111"/>
      <c r="G52" s="111">
        <v>1</v>
      </c>
    </row>
    <row r="53" spans="1:7" ht="12.75" customHeight="1" x14ac:dyDescent="0.25">
      <c r="A53" s="111" t="s">
        <v>1172</v>
      </c>
      <c r="B53" s="111" t="s">
        <v>1207</v>
      </c>
      <c r="C53" s="111">
        <v>6</v>
      </c>
      <c r="D53" s="111" t="s">
        <v>507</v>
      </c>
      <c r="E53" s="111" t="s">
        <v>828</v>
      </c>
      <c r="F53" s="111" t="s">
        <v>1208</v>
      </c>
      <c r="G53" s="111">
        <v>7</v>
      </c>
    </row>
    <row r="54" spans="1:7" ht="12.75" customHeight="1" x14ac:dyDescent="0.25">
      <c r="A54" s="111" t="s">
        <v>1172</v>
      </c>
      <c r="B54" s="111" t="s">
        <v>802</v>
      </c>
      <c r="C54" s="111">
        <v>2</v>
      </c>
      <c r="D54" s="111" t="s">
        <v>507</v>
      </c>
      <c r="E54" s="111" t="s">
        <v>831</v>
      </c>
      <c r="F54" s="111" t="s">
        <v>1209</v>
      </c>
      <c r="G54" s="111">
        <v>3</v>
      </c>
    </row>
    <row r="55" spans="1:7" ht="12.75" customHeight="1" x14ac:dyDescent="0.25">
      <c r="A55" s="111" t="s">
        <v>1156</v>
      </c>
      <c r="B55" s="111" t="s">
        <v>802</v>
      </c>
      <c r="C55" s="111">
        <v>6</v>
      </c>
      <c r="D55" s="111" t="s">
        <v>264</v>
      </c>
      <c r="E55" s="111" t="s">
        <v>834</v>
      </c>
      <c r="F55" s="111" t="s">
        <v>1210</v>
      </c>
      <c r="G55" s="111">
        <v>7</v>
      </c>
    </row>
    <row r="56" spans="1:7" ht="12.75" customHeight="1" x14ac:dyDescent="0.25">
      <c r="A56" s="111" t="s">
        <v>1156</v>
      </c>
      <c r="B56" s="111" t="s">
        <v>718</v>
      </c>
      <c r="C56" s="111">
        <v>2</v>
      </c>
      <c r="D56" s="111" t="s">
        <v>626</v>
      </c>
      <c r="E56" s="111" t="s">
        <v>837</v>
      </c>
      <c r="F56" s="111" t="s">
        <v>1211</v>
      </c>
      <c r="G56" s="111">
        <v>3</v>
      </c>
    </row>
    <row r="57" spans="1:7" ht="12.75" customHeight="1" x14ac:dyDescent="0.25">
      <c r="A57" s="111" t="s">
        <v>1156</v>
      </c>
      <c r="B57" s="111" t="s">
        <v>718</v>
      </c>
      <c r="C57" s="111">
        <v>6</v>
      </c>
      <c r="D57" s="111" t="s">
        <v>10</v>
      </c>
      <c r="E57" s="111" t="s">
        <v>841</v>
      </c>
      <c r="F57" s="111" t="s">
        <v>1212</v>
      </c>
      <c r="G57" s="111">
        <v>7</v>
      </c>
    </row>
    <row r="58" spans="1:7" ht="12.75" customHeight="1" x14ac:dyDescent="0.25">
      <c r="A58" s="111" t="s">
        <v>1163</v>
      </c>
      <c r="B58" s="111" t="s">
        <v>718</v>
      </c>
      <c r="C58" s="111"/>
      <c r="D58" s="111" t="s">
        <v>264</v>
      </c>
      <c r="E58" s="111" t="s">
        <v>845</v>
      </c>
      <c r="F58" s="111"/>
      <c r="G58" s="111">
        <v>1</v>
      </c>
    </row>
    <row r="59" spans="1:7" ht="12.75" customHeight="1" x14ac:dyDescent="0.25">
      <c r="A59" s="111" t="s">
        <v>1163</v>
      </c>
      <c r="B59" s="111" t="s">
        <v>718</v>
      </c>
      <c r="C59" s="111"/>
      <c r="D59" s="111" t="s">
        <v>264</v>
      </c>
      <c r="E59" s="111" t="s">
        <v>848</v>
      </c>
      <c r="F59" s="111"/>
      <c r="G59" s="111">
        <v>1</v>
      </c>
    </row>
    <row r="60" spans="1:7" ht="12.75" customHeight="1" x14ac:dyDescent="0.25">
      <c r="A60" s="111" t="s">
        <v>1163</v>
      </c>
      <c r="B60" s="111" t="s">
        <v>802</v>
      </c>
      <c r="C60" s="111"/>
      <c r="D60" s="111" t="s">
        <v>264</v>
      </c>
      <c r="E60" s="111" t="s">
        <v>850</v>
      </c>
      <c r="F60" s="111"/>
      <c r="G60" s="111">
        <v>1</v>
      </c>
    </row>
    <row r="61" spans="1:7" ht="12.75" customHeight="1" x14ac:dyDescent="0.25">
      <c r="A61" s="111" t="s">
        <v>1163</v>
      </c>
      <c r="B61" s="111" t="s">
        <v>718</v>
      </c>
      <c r="C61" s="111"/>
      <c r="D61" s="111" t="s">
        <v>507</v>
      </c>
      <c r="E61" s="111" t="s">
        <v>853</v>
      </c>
      <c r="F61" s="111"/>
      <c r="G61" s="111">
        <v>1</v>
      </c>
    </row>
    <row r="62" spans="1:7" ht="12.75" customHeight="1" x14ac:dyDescent="0.25">
      <c r="A62" s="111" t="s">
        <v>1163</v>
      </c>
      <c r="B62" s="111" t="s">
        <v>718</v>
      </c>
      <c r="C62" s="111"/>
      <c r="D62" s="111" t="s">
        <v>507</v>
      </c>
      <c r="E62" s="111" t="s">
        <v>856</v>
      </c>
      <c r="F62" s="111"/>
      <c r="G62" s="111">
        <v>1</v>
      </c>
    </row>
    <row r="63" spans="1:7" ht="12.75" customHeight="1" x14ac:dyDescent="0.25">
      <c r="A63" s="111" t="s">
        <v>1163</v>
      </c>
      <c r="B63" s="111" t="s">
        <v>718</v>
      </c>
      <c r="C63" s="111"/>
      <c r="D63" s="111" t="s">
        <v>507</v>
      </c>
      <c r="E63" s="111" t="s">
        <v>861</v>
      </c>
      <c r="F63" s="111"/>
      <c r="G63" s="111">
        <v>1</v>
      </c>
    </row>
    <row r="64" spans="1:7" ht="12.75" customHeight="1" x14ac:dyDescent="0.25">
      <c r="A64" s="111" t="s">
        <v>1163</v>
      </c>
      <c r="B64" s="111" t="s">
        <v>718</v>
      </c>
      <c r="C64" s="111"/>
      <c r="D64" s="111" t="s">
        <v>507</v>
      </c>
      <c r="E64" s="111" t="s">
        <v>866</v>
      </c>
      <c r="F64" s="111"/>
      <c r="G64" s="111">
        <v>1</v>
      </c>
    </row>
    <row r="65" spans="1:7" ht="12.75" customHeight="1" x14ac:dyDescent="0.25">
      <c r="A65" s="111" t="s">
        <v>1163</v>
      </c>
      <c r="B65" s="111" t="s">
        <v>802</v>
      </c>
      <c r="C65" s="111"/>
      <c r="D65" s="111" t="s">
        <v>507</v>
      </c>
      <c r="E65" s="111" t="s">
        <v>868</v>
      </c>
      <c r="F65" s="111"/>
      <c r="G65" s="111">
        <v>1</v>
      </c>
    </row>
    <row r="66" spans="1:7" ht="12.75" customHeight="1" x14ac:dyDescent="0.25">
      <c r="A66" s="111" t="s">
        <v>1163</v>
      </c>
      <c r="B66" s="111" t="s">
        <v>802</v>
      </c>
      <c r="C66" s="111"/>
      <c r="D66" s="111" t="s">
        <v>507</v>
      </c>
      <c r="E66" s="111" t="s">
        <v>870</v>
      </c>
      <c r="F66" s="111"/>
      <c r="G66" s="111">
        <v>1</v>
      </c>
    </row>
    <row r="67" spans="1:7" ht="12.75" customHeight="1" x14ac:dyDescent="0.25">
      <c r="A67" s="111" t="s">
        <v>1156</v>
      </c>
      <c r="B67" s="111" t="s">
        <v>718</v>
      </c>
      <c r="C67" s="111">
        <v>2</v>
      </c>
      <c r="D67" s="111" t="s">
        <v>10</v>
      </c>
      <c r="E67" s="111" t="s">
        <v>873</v>
      </c>
      <c r="F67" s="111" t="s">
        <v>1213</v>
      </c>
      <c r="G67" s="111">
        <v>3</v>
      </c>
    </row>
    <row r="68" spans="1:7" ht="12.75" customHeight="1" x14ac:dyDescent="0.25">
      <c r="A68" s="111" t="s">
        <v>1175</v>
      </c>
      <c r="B68" s="111" t="s">
        <v>718</v>
      </c>
      <c r="C68" s="111">
        <v>2</v>
      </c>
      <c r="D68" s="111" t="s">
        <v>626</v>
      </c>
      <c r="E68" s="111" t="s">
        <v>874</v>
      </c>
      <c r="F68" s="111" t="s">
        <v>1214</v>
      </c>
      <c r="G68" s="111">
        <v>3</v>
      </c>
    </row>
    <row r="69" spans="1:7" ht="12.75" customHeight="1" x14ac:dyDescent="0.25">
      <c r="A69" s="111" t="s">
        <v>1096</v>
      </c>
      <c r="B69" s="111" t="s">
        <v>718</v>
      </c>
      <c r="C69" s="111">
        <v>6</v>
      </c>
      <c r="D69" s="111" t="s">
        <v>394</v>
      </c>
      <c r="E69" s="111" t="s">
        <v>876</v>
      </c>
      <c r="F69" s="111" t="s">
        <v>1215</v>
      </c>
      <c r="G69" s="111">
        <v>7</v>
      </c>
    </row>
    <row r="70" spans="1:7" ht="12.75" customHeight="1" x14ac:dyDescent="0.25">
      <c r="A70" s="111" t="s">
        <v>1175</v>
      </c>
      <c r="B70" s="111" t="s">
        <v>718</v>
      </c>
      <c r="C70" s="111">
        <v>2</v>
      </c>
      <c r="D70" s="111" t="s">
        <v>264</v>
      </c>
      <c r="E70" s="111" t="s">
        <v>878</v>
      </c>
      <c r="F70" s="111" t="s">
        <v>1216</v>
      </c>
      <c r="G70" s="111">
        <v>3</v>
      </c>
    </row>
    <row r="71" spans="1:7" ht="12.75" customHeight="1" x14ac:dyDescent="0.25">
      <c r="A71" s="111" t="s">
        <v>1175</v>
      </c>
      <c r="B71" s="111" t="s">
        <v>802</v>
      </c>
      <c r="C71" s="111">
        <v>2</v>
      </c>
      <c r="D71" s="111" t="s">
        <v>507</v>
      </c>
      <c r="E71" s="111" t="s">
        <v>881</v>
      </c>
      <c r="F71" s="111" t="s">
        <v>1217</v>
      </c>
      <c r="G71" s="111">
        <v>3</v>
      </c>
    </row>
    <row r="72" spans="1:7" ht="12.75" customHeight="1" x14ac:dyDescent="0.25">
      <c r="A72" s="111" t="s">
        <v>1175</v>
      </c>
      <c r="B72" s="111" t="s">
        <v>802</v>
      </c>
      <c r="C72" s="111">
        <v>6</v>
      </c>
      <c r="D72" s="111" t="s">
        <v>626</v>
      </c>
      <c r="E72" s="111" t="s">
        <v>884</v>
      </c>
      <c r="F72" s="111" t="s">
        <v>1218</v>
      </c>
      <c r="G72" s="111">
        <v>7</v>
      </c>
    </row>
    <row r="73" spans="1:7" ht="12.75" customHeight="1" x14ac:dyDescent="0.25">
      <c r="A73" s="111" t="s">
        <v>1156</v>
      </c>
      <c r="B73" s="111" t="s">
        <v>802</v>
      </c>
      <c r="C73" s="111">
        <v>2</v>
      </c>
      <c r="D73" s="111" t="s">
        <v>264</v>
      </c>
      <c r="E73" s="111" t="s">
        <v>886</v>
      </c>
      <c r="F73" s="111" t="s">
        <v>1219</v>
      </c>
      <c r="G73" s="111">
        <v>3</v>
      </c>
    </row>
    <row r="74" spans="1:7" ht="12.75" customHeight="1" x14ac:dyDescent="0.25">
      <c r="A74" s="111" t="s">
        <v>1163</v>
      </c>
      <c r="B74" s="111" t="s">
        <v>718</v>
      </c>
      <c r="C74" s="111">
        <v>6</v>
      </c>
      <c r="D74" s="111" t="s">
        <v>626</v>
      </c>
      <c r="E74" s="111" t="s">
        <v>889</v>
      </c>
      <c r="F74" s="111" t="s">
        <v>1220</v>
      </c>
      <c r="G74" s="111">
        <v>7</v>
      </c>
    </row>
    <row r="75" spans="1:7" ht="12.75" customHeight="1" x14ac:dyDescent="0.25">
      <c r="A75" s="111" t="s">
        <v>1156</v>
      </c>
      <c r="B75" s="111" t="s">
        <v>718</v>
      </c>
      <c r="C75" s="111">
        <v>2</v>
      </c>
      <c r="D75" s="111" t="s">
        <v>264</v>
      </c>
      <c r="E75" s="111" t="s">
        <v>892</v>
      </c>
      <c r="F75" s="111" t="s">
        <v>1221</v>
      </c>
      <c r="G75" s="111">
        <v>3</v>
      </c>
    </row>
    <row r="76" spans="1:7" ht="12.75" customHeight="1" x14ac:dyDescent="0.25">
      <c r="A76" s="111" t="s">
        <v>1163</v>
      </c>
      <c r="B76" s="111" t="s">
        <v>718</v>
      </c>
      <c r="C76" s="111">
        <v>4</v>
      </c>
      <c r="D76" s="111" t="s">
        <v>264</v>
      </c>
      <c r="E76" s="111" t="s">
        <v>897</v>
      </c>
      <c r="F76" s="111" t="s">
        <v>1222</v>
      </c>
      <c r="G76" s="111">
        <v>5</v>
      </c>
    </row>
    <row r="77" spans="1:7" ht="12.75" customHeight="1" x14ac:dyDescent="0.25">
      <c r="A77" s="111" t="s">
        <v>1163</v>
      </c>
      <c r="B77" s="111" t="s">
        <v>718</v>
      </c>
      <c r="C77" s="111">
        <v>4</v>
      </c>
      <c r="D77" s="111" t="s">
        <v>264</v>
      </c>
      <c r="E77" s="111" t="s">
        <v>899</v>
      </c>
      <c r="F77" s="111" t="s">
        <v>1223</v>
      </c>
      <c r="G77" s="111">
        <v>5</v>
      </c>
    </row>
    <row r="78" spans="1:7" ht="12.75" customHeight="1" x14ac:dyDescent="0.25">
      <c r="A78" s="111" t="s">
        <v>1163</v>
      </c>
      <c r="B78" s="111" t="s">
        <v>718</v>
      </c>
      <c r="C78" s="111">
        <v>4</v>
      </c>
      <c r="D78" s="111" t="s">
        <v>264</v>
      </c>
      <c r="E78" s="111" t="s">
        <v>900</v>
      </c>
      <c r="F78" s="111" t="s">
        <v>1224</v>
      </c>
      <c r="G78" s="111">
        <v>5</v>
      </c>
    </row>
    <row r="79" spans="1:7" ht="12.75" customHeight="1" x14ac:dyDescent="0.25">
      <c r="A79" s="111" t="s">
        <v>1156</v>
      </c>
      <c r="B79" s="111" t="s">
        <v>802</v>
      </c>
      <c r="C79" s="111">
        <v>2</v>
      </c>
      <c r="D79" s="111" t="s">
        <v>507</v>
      </c>
      <c r="E79" s="111" t="s">
        <v>901</v>
      </c>
      <c r="F79" s="111" t="s">
        <v>1225</v>
      </c>
      <c r="G79" s="111">
        <v>3</v>
      </c>
    </row>
    <row r="80" spans="1:7" ht="12.75" customHeight="1" x14ac:dyDescent="0.25">
      <c r="A80" s="111" t="s">
        <v>1096</v>
      </c>
      <c r="B80" s="111" t="s">
        <v>718</v>
      </c>
      <c r="C80" s="111">
        <v>6</v>
      </c>
      <c r="D80" s="111" t="s">
        <v>10</v>
      </c>
      <c r="E80" s="111" t="s">
        <v>902</v>
      </c>
      <c r="F80" s="111" t="s">
        <v>1226</v>
      </c>
      <c r="G80" s="111">
        <v>7</v>
      </c>
    </row>
    <row r="81" spans="1:7" ht="12.75" customHeight="1" x14ac:dyDescent="0.25">
      <c r="A81" s="111" t="s">
        <v>1172</v>
      </c>
      <c r="B81" s="111" t="s">
        <v>718</v>
      </c>
      <c r="C81" s="121"/>
      <c r="D81" s="111" t="s">
        <v>507</v>
      </c>
      <c r="E81" s="111" t="s">
        <v>903</v>
      </c>
      <c r="F81" s="121"/>
      <c r="G81" s="111">
        <v>1</v>
      </c>
    </row>
    <row r="82" spans="1:7" ht="12.75" customHeight="1" x14ac:dyDescent="0.25">
      <c r="A82" s="111" t="s">
        <v>1172</v>
      </c>
      <c r="B82" s="111" t="s">
        <v>718</v>
      </c>
      <c r="C82" s="121"/>
      <c r="D82" s="111" t="s">
        <v>264</v>
      </c>
      <c r="E82" s="111" t="s">
        <v>904</v>
      </c>
      <c r="F82" s="121"/>
      <c r="G82" s="111">
        <v>1</v>
      </c>
    </row>
    <row r="83" spans="1:7" ht="12.75" customHeight="1" x14ac:dyDescent="0.25">
      <c r="A83" s="111" t="s">
        <v>1172</v>
      </c>
      <c r="B83" s="111" t="s">
        <v>802</v>
      </c>
      <c r="C83" s="121"/>
      <c r="D83" s="111" t="s">
        <v>626</v>
      </c>
      <c r="E83" s="111" t="s">
        <v>905</v>
      </c>
      <c r="F83" s="121"/>
      <c r="G83" s="111">
        <v>1</v>
      </c>
    </row>
    <row r="84" spans="1:7" ht="12.75" customHeight="1" x14ac:dyDescent="0.25">
      <c r="A84" s="111" t="s">
        <v>1175</v>
      </c>
      <c r="B84" s="111" t="s">
        <v>718</v>
      </c>
      <c r="C84" s="121"/>
      <c r="D84" s="111" t="s">
        <v>626</v>
      </c>
      <c r="E84" s="111" t="s">
        <v>906</v>
      </c>
      <c r="F84" s="121"/>
      <c r="G84" s="111">
        <v>1</v>
      </c>
    </row>
    <row r="85" spans="1:7" ht="12.75" customHeight="1" x14ac:dyDescent="0.25">
      <c r="A85" s="111" t="s">
        <v>1175</v>
      </c>
      <c r="B85" s="111" t="s">
        <v>718</v>
      </c>
      <c r="C85" s="121"/>
      <c r="D85" s="111" t="s">
        <v>264</v>
      </c>
      <c r="E85" s="111" t="s">
        <v>907</v>
      </c>
      <c r="F85" s="121"/>
      <c r="G85" s="111">
        <v>1</v>
      </c>
    </row>
    <row r="86" spans="1:7" ht="12.75" customHeight="1" x14ac:dyDescent="0.25">
      <c r="A86" s="111" t="s">
        <v>1175</v>
      </c>
      <c r="B86" s="111" t="s">
        <v>802</v>
      </c>
      <c r="C86" s="121"/>
      <c r="D86" s="111" t="s">
        <v>507</v>
      </c>
      <c r="E86" s="111" t="s">
        <v>908</v>
      </c>
      <c r="F86" s="121"/>
      <c r="G86" s="111">
        <v>1</v>
      </c>
    </row>
    <row r="87" spans="1:7" ht="12.75" customHeight="1" x14ac:dyDescent="0.25">
      <c r="A87" s="111" t="s">
        <v>1096</v>
      </c>
      <c r="B87" s="111" t="s">
        <v>718</v>
      </c>
      <c r="C87" s="121"/>
      <c r="D87" s="111" t="s">
        <v>10</v>
      </c>
      <c r="E87" s="111" t="s">
        <v>909</v>
      </c>
      <c r="F87" s="121"/>
      <c r="G87" s="111">
        <v>1</v>
      </c>
    </row>
    <row r="88" spans="1:7" ht="12.75" customHeight="1" x14ac:dyDescent="0.25">
      <c r="A88" s="111" t="s">
        <v>1096</v>
      </c>
      <c r="B88" s="111" t="s">
        <v>718</v>
      </c>
      <c r="C88" s="121"/>
      <c r="D88" s="111" t="s">
        <v>264</v>
      </c>
      <c r="E88" s="111" t="s">
        <v>910</v>
      </c>
      <c r="F88" s="121"/>
      <c r="G88" s="111">
        <v>1</v>
      </c>
    </row>
    <row r="89" spans="1:7" ht="12.75" customHeight="1" x14ac:dyDescent="0.25">
      <c r="A89" s="111" t="s">
        <v>1096</v>
      </c>
      <c r="B89" s="111" t="s">
        <v>718</v>
      </c>
      <c r="C89" s="121"/>
      <c r="D89" s="111" t="s">
        <v>394</v>
      </c>
      <c r="E89" s="111" t="s">
        <v>911</v>
      </c>
      <c r="F89" s="121"/>
      <c r="G89" s="111">
        <v>1</v>
      </c>
    </row>
    <row r="90" spans="1:7" ht="12.75" customHeight="1" x14ac:dyDescent="0.25">
      <c r="A90" s="111" t="s">
        <v>1096</v>
      </c>
      <c r="B90" s="111" t="s">
        <v>718</v>
      </c>
      <c r="C90" s="121"/>
      <c r="D90" s="111" t="s">
        <v>507</v>
      </c>
      <c r="E90" s="111" t="s">
        <v>912</v>
      </c>
      <c r="F90" s="121"/>
      <c r="G90" s="111">
        <v>1</v>
      </c>
    </row>
    <row r="91" spans="1:7" ht="12.75" customHeight="1" x14ac:dyDescent="0.25">
      <c r="A91" s="111" t="s">
        <v>1096</v>
      </c>
      <c r="B91" s="111" t="s">
        <v>802</v>
      </c>
      <c r="C91" s="121"/>
      <c r="D91" s="111" t="s">
        <v>507</v>
      </c>
      <c r="E91" s="111" t="s">
        <v>913</v>
      </c>
      <c r="F91" s="121"/>
      <c r="G91" s="111">
        <v>1</v>
      </c>
    </row>
    <row r="92" spans="1:7" ht="12.75" customHeight="1" x14ac:dyDescent="0.25">
      <c r="A92" s="111" t="s">
        <v>1156</v>
      </c>
      <c r="B92" s="111" t="s">
        <v>718</v>
      </c>
      <c r="C92" s="111">
        <v>2</v>
      </c>
      <c r="D92" s="111" t="s">
        <v>507</v>
      </c>
      <c r="E92" s="111" t="s">
        <v>915</v>
      </c>
      <c r="F92" s="111" t="s">
        <v>1227</v>
      </c>
      <c r="G92" s="111">
        <v>3</v>
      </c>
    </row>
    <row r="93" spans="1:7" ht="12.75" customHeight="1" x14ac:dyDescent="0.25">
      <c r="A93" s="111" t="s">
        <v>1172</v>
      </c>
      <c r="B93" s="111" t="s">
        <v>718</v>
      </c>
      <c r="C93" s="111">
        <v>6</v>
      </c>
      <c r="D93" s="111" t="s">
        <v>264</v>
      </c>
      <c r="E93" s="111" t="s">
        <v>916</v>
      </c>
      <c r="F93" s="111" t="s">
        <v>1228</v>
      </c>
      <c r="G93" s="111">
        <v>7</v>
      </c>
    </row>
    <row r="94" spans="1:7" ht="12.75" customHeight="1" x14ac:dyDescent="0.25">
      <c r="A94" s="111" t="s">
        <v>1096</v>
      </c>
      <c r="B94" s="111" t="s">
        <v>718</v>
      </c>
      <c r="C94" s="111">
        <v>4</v>
      </c>
      <c r="D94" s="111" t="s">
        <v>394</v>
      </c>
      <c r="E94" s="111" t="s">
        <v>917</v>
      </c>
      <c r="F94" s="111" t="s">
        <v>1229</v>
      </c>
      <c r="G94" s="111">
        <v>5</v>
      </c>
    </row>
    <row r="95" spans="1:7" ht="12.75" customHeight="1" x14ac:dyDescent="0.25">
      <c r="A95" s="111" t="s">
        <v>1096</v>
      </c>
      <c r="B95" s="111" t="s">
        <v>718</v>
      </c>
      <c r="C95" s="111">
        <v>4</v>
      </c>
      <c r="D95" s="111" t="s">
        <v>394</v>
      </c>
      <c r="E95" s="111" t="s">
        <v>918</v>
      </c>
      <c r="F95" s="111" t="s">
        <v>1230</v>
      </c>
      <c r="G95" s="111">
        <v>5</v>
      </c>
    </row>
    <row r="96" spans="1:7" ht="12.75" customHeight="1" x14ac:dyDescent="0.25">
      <c r="A96" s="111" t="s">
        <v>1156</v>
      </c>
      <c r="B96" s="111" t="s">
        <v>718</v>
      </c>
      <c r="C96" s="111">
        <v>6</v>
      </c>
      <c r="D96" s="111" t="s">
        <v>626</v>
      </c>
      <c r="E96" s="111" t="s">
        <v>919</v>
      </c>
      <c r="F96" s="111" t="s">
        <v>1231</v>
      </c>
      <c r="G96" s="111">
        <v>7</v>
      </c>
    </row>
    <row r="97" spans="1:7" ht="12.75" customHeight="1" x14ac:dyDescent="0.25">
      <c r="A97" s="111" t="s">
        <v>1156</v>
      </c>
      <c r="B97" s="111" t="s">
        <v>718</v>
      </c>
      <c r="C97" s="121"/>
      <c r="D97" s="111" t="s">
        <v>626</v>
      </c>
      <c r="E97" s="111" t="s">
        <v>920</v>
      </c>
      <c r="F97" s="121"/>
      <c r="G97" s="111">
        <v>1</v>
      </c>
    </row>
    <row r="98" spans="1:7" ht="12.75" customHeight="1" x14ac:dyDescent="0.25">
      <c r="A98" s="111" t="s">
        <v>1156</v>
      </c>
      <c r="B98" s="111" t="s">
        <v>718</v>
      </c>
      <c r="C98" s="121"/>
      <c r="D98" s="111" t="s">
        <v>10</v>
      </c>
      <c r="E98" s="111" t="s">
        <v>921</v>
      </c>
      <c r="F98" s="121"/>
      <c r="G98" s="111">
        <v>1</v>
      </c>
    </row>
    <row r="99" spans="1:7" ht="12.75" customHeight="1" x14ac:dyDescent="0.25">
      <c r="A99" s="111" t="s">
        <v>1156</v>
      </c>
      <c r="B99" s="111" t="s">
        <v>802</v>
      </c>
      <c r="C99" s="121"/>
      <c r="D99" s="111" t="s">
        <v>264</v>
      </c>
      <c r="E99" s="111" t="s">
        <v>922</v>
      </c>
      <c r="F99" s="121"/>
      <c r="G99" s="111">
        <v>1</v>
      </c>
    </row>
    <row r="100" spans="1:7" ht="12.75" customHeight="1" x14ac:dyDescent="0.25">
      <c r="A100" s="111" t="s">
        <v>1156</v>
      </c>
      <c r="B100" s="111" t="s">
        <v>718</v>
      </c>
      <c r="C100" s="121"/>
      <c r="D100" s="111" t="s">
        <v>264</v>
      </c>
      <c r="E100" s="111" t="s">
        <v>923</v>
      </c>
      <c r="F100" s="121"/>
      <c r="G100" s="111">
        <v>1</v>
      </c>
    </row>
    <row r="101" spans="1:7" ht="12.75" customHeight="1" x14ac:dyDescent="0.25">
      <c r="A101" s="111" t="s">
        <v>1156</v>
      </c>
      <c r="B101" s="111" t="s">
        <v>802</v>
      </c>
      <c r="C101" s="121"/>
      <c r="D101" s="111" t="s">
        <v>507</v>
      </c>
      <c r="E101" s="111" t="s">
        <v>924</v>
      </c>
      <c r="F101" s="121"/>
      <c r="G101" s="111">
        <v>1</v>
      </c>
    </row>
    <row r="102" spans="1:7" ht="12.75" customHeight="1" x14ac:dyDescent="0.25">
      <c r="A102" s="111" t="s">
        <v>1156</v>
      </c>
      <c r="B102" s="111" t="s">
        <v>718</v>
      </c>
      <c r="C102" s="121"/>
      <c r="D102" s="111" t="s">
        <v>507</v>
      </c>
      <c r="E102" s="111" t="s">
        <v>925</v>
      </c>
      <c r="F102" s="121"/>
      <c r="G102" s="111">
        <v>1</v>
      </c>
    </row>
    <row r="103" spans="1:7" ht="12.75" customHeight="1" x14ac:dyDescent="0.25">
      <c r="A103" s="2"/>
      <c r="B103" s="2"/>
      <c r="C103" s="2"/>
      <c r="D103" s="2"/>
      <c r="E103" s="2"/>
      <c r="F103" s="2"/>
      <c r="G103" s="2"/>
    </row>
    <row r="104" spans="1:7" ht="12.75" customHeight="1" x14ac:dyDescent="0.25">
      <c r="A104" s="2"/>
      <c r="B104" s="2"/>
      <c r="C104" s="2"/>
      <c r="D104" s="2"/>
      <c r="E104" s="2"/>
      <c r="F104" s="2"/>
      <c r="G104" s="2"/>
    </row>
    <row r="105" spans="1:7" ht="12.75" customHeight="1" x14ac:dyDescent="0.25">
      <c r="A105" s="2"/>
      <c r="B105" s="2"/>
      <c r="C105" s="2"/>
      <c r="D105" s="2"/>
      <c r="E105" s="2"/>
      <c r="F105" s="2"/>
      <c r="G105" s="2"/>
    </row>
    <row r="106" spans="1:7" ht="12.75" customHeight="1" x14ac:dyDescent="0.25">
      <c r="A106" s="2"/>
      <c r="B106" s="2"/>
      <c r="C106" s="2"/>
      <c r="D106" s="2"/>
      <c r="E106" s="2"/>
      <c r="F106" s="2"/>
      <c r="G106" s="2"/>
    </row>
    <row r="107" spans="1:7" ht="12.75" customHeight="1" x14ac:dyDescent="0.25">
      <c r="A107" s="2"/>
      <c r="B107" s="2"/>
      <c r="C107" s="2"/>
      <c r="D107" s="2"/>
      <c r="E107" s="2"/>
      <c r="F107" s="2"/>
      <c r="G107" s="2"/>
    </row>
    <row r="108" spans="1:7" ht="12.75" customHeight="1" x14ac:dyDescent="0.25">
      <c r="A108" s="2"/>
      <c r="B108" s="2"/>
      <c r="C108" s="2"/>
      <c r="D108" s="2"/>
      <c r="E108" s="2"/>
      <c r="F108" s="2"/>
      <c r="G108" s="2"/>
    </row>
    <row r="109" spans="1:7" ht="12.75" customHeight="1" x14ac:dyDescent="0.25">
      <c r="A109" s="2"/>
      <c r="B109" s="2"/>
      <c r="C109" s="2"/>
      <c r="D109" s="2"/>
      <c r="E109" s="2"/>
      <c r="F109" s="2"/>
      <c r="G109" s="2"/>
    </row>
    <row r="110" spans="1:7" ht="12.75" customHeight="1" x14ac:dyDescent="0.25">
      <c r="A110" s="2"/>
      <c r="B110" s="2"/>
      <c r="C110" s="2"/>
      <c r="D110" s="2"/>
      <c r="E110" s="2"/>
      <c r="F110" s="2"/>
      <c r="G110" s="2"/>
    </row>
    <row r="111" spans="1:7" ht="12.75" customHeight="1" x14ac:dyDescent="0.25">
      <c r="A111" s="2"/>
      <c r="B111" s="2"/>
      <c r="C111" s="2"/>
      <c r="D111" s="2"/>
      <c r="E111" s="2"/>
      <c r="F111" s="2"/>
      <c r="G111" s="2"/>
    </row>
    <row r="112" spans="1:7" ht="12.75" customHeight="1" x14ac:dyDescent="0.25">
      <c r="A112" s="2"/>
      <c r="B112" s="2"/>
      <c r="C112" s="2"/>
      <c r="D112" s="2"/>
      <c r="E112" s="2"/>
      <c r="F112" s="2"/>
      <c r="G112" s="2"/>
    </row>
    <row r="113" spans="1:7" ht="12.75" customHeight="1" x14ac:dyDescent="0.25">
      <c r="A113" s="2"/>
      <c r="B113" s="2"/>
      <c r="C113" s="2"/>
      <c r="D113" s="2"/>
      <c r="E113" s="2"/>
      <c r="F113" s="2"/>
      <c r="G113" s="2"/>
    </row>
    <row r="114" spans="1:7" ht="12.75" customHeight="1" x14ac:dyDescent="0.25">
      <c r="A114" s="2"/>
      <c r="B114" s="2"/>
      <c r="C114" s="2"/>
      <c r="D114" s="2"/>
      <c r="E114" s="2"/>
      <c r="F114" s="2"/>
      <c r="G114" s="2"/>
    </row>
    <row r="115" spans="1:7" ht="12.75" customHeight="1" x14ac:dyDescent="0.25">
      <c r="A115" s="2"/>
      <c r="B115" s="2"/>
      <c r="C115" s="2"/>
      <c r="D115" s="2"/>
      <c r="E115" s="2"/>
      <c r="F115" s="2"/>
      <c r="G115" s="2"/>
    </row>
    <row r="116" spans="1:7" ht="12.75" customHeight="1" x14ac:dyDescent="0.25">
      <c r="A116" s="2"/>
      <c r="B116" s="2"/>
      <c r="C116" s="2"/>
      <c r="D116" s="2"/>
      <c r="E116" s="2"/>
      <c r="F116" s="2"/>
      <c r="G116" s="2"/>
    </row>
    <row r="117" spans="1:7" ht="12.75" customHeight="1" x14ac:dyDescent="0.25">
      <c r="A117" s="2"/>
      <c r="B117" s="2"/>
      <c r="C117" s="2"/>
      <c r="D117" s="2"/>
      <c r="E117" s="2"/>
      <c r="F117" s="2"/>
      <c r="G117" s="2"/>
    </row>
    <row r="118" spans="1:7" ht="12.75" customHeight="1" x14ac:dyDescent="0.25">
      <c r="A118" s="2"/>
      <c r="B118" s="2"/>
      <c r="C118" s="2"/>
      <c r="D118" s="2"/>
      <c r="E118" s="2"/>
      <c r="F118" s="2"/>
      <c r="G118" s="2"/>
    </row>
    <row r="119" spans="1:7" ht="12.75" customHeight="1" x14ac:dyDescent="0.25">
      <c r="A119" s="2"/>
      <c r="B119" s="2"/>
      <c r="C119" s="2"/>
      <c r="D119" s="2"/>
      <c r="E119" s="2"/>
      <c r="F119" s="2"/>
      <c r="G119" s="2"/>
    </row>
    <row r="120" spans="1:7" ht="12.75" customHeight="1" x14ac:dyDescent="0.25">
      <c r="A120" s="2"/>
      <c r="B120" s="2"/>
      <c r="C120" s="2"/>
      <c r="D120" s="2"/>
      <c r="E120" s="2"/>
      <c r="F120" s="2"/>
      <c r="G120" s="2"/>
    </row>
    <row r="121" spans="1:7" ht="12.75" customHeight="1" x14ac:dyDescent="0.25">
      <c r="A121" s="2"/>
      <c r="B121" s="2"/>
      <c r="C121" s="2"/>
      <c r="D121" s="2"/>
      <c r="E121" s="2"/>
      <c r="F121" s="2"/>
      <c r="G121" s="2"/>
    </row>
    <row r="122" spans="1:7" ht="12.75" customHeight="1" x14ac:dyDescent="0.25">
      <c r="A122" s="2"/>
      <c r="B122" s="2"/>
      <c r="C122" s="2"/>
      <c r="D122" s="2"/>
      <c r="E122" s="2"/>
      <c r="F122" s="2"/>
      <c r="G122" s="2"/>
    </row>
    <row r="123" spans="1:7" ht="12.75" customHeight="1" x14ac:dyDescent="0.25">
      <c r="A123" s="2"/>
      <c r="B123" s="2"/>
      <c r="C123" s="2"/>
      <c r="D123" s="2"/>
      <c r="E123" s="2"/>
      <c r="F123" s="2"/>
      <c r="G123" s="2"/>
    </row>
    <row r="124" spans="1:7" ht="12.75" customHeight="1" x14ac:dyDescent="0.25">
      <c r="A124" s="2"/>
      <c r="B124" s="2"/>
      <c r="C124" s="2"/>
      <c r="D124" s="2"/>
      <c r="E124" s="2"/>
      <c r="F124" s="2"/>
      <c r="G124" s="2"/>
    </row>
    <row r="125" spans="1:7" ht="12.75" customHeight="1" x14ac:dyDescent="0.25">
      <c r="A125" s="2"/>
      <c r="B125" s="2"/>
      <c r="C125" s="2"/>
      <c r="D125" s="2"/>
      <c r="E125" s="2"/>
      <c r="F125" s="2"/>
      <c r="G125" s="2"/>
    </row>
    <row r="126" spans="1:7" ht="12.75" customHeight="1" x14ac:dyDescent="0.25">
      <c r="A126" s="2"/>
      <c r="B126" s="2"/>
      <c r="C126" s="2"/>
      <c r="D126" s="2"/>
      <c r="E126" s="2"/>
      <c r="F126" s="2"/>
      <c r="G126" s="2"/>
    </row>
    <row r="127" spans="1:7" ht="12.75" customHeight="1" x14ac:dyDescent="0.25">
      <c r="A127" s="2"/>
      <c r="B127" s="2"/>
      <c r="C127" s="2"/>
      <c r="D127" s="2"/>
      <c r="E127" s="2"/>
      <c r="F127" s="2"/>
      <c r="G127" s="2"/>
    </row>
    <row r="128" spans="1:7" ht="12.75" customHeight="1" x14ac:dyDescent="0.25">
      <c r="A128" s="2"/>
      <c r="B128" s="2"/>
      <c r="C128" s="2"/>
      <c r="D128" s="2"/>
      <c r="E128" s="2"/>
      <c r="F128" s="2"/>
      <c r="G128" s="2"/>
    </row>
    <row r="129" spans="1:7" ht="12.75" customHeight="1" x14ac:dyDescent="0.25">
      <c r="A129" s="2"/>
      <c r="B129" s="2"/>
      <c r="C129" s="2"/>
      <c r="D129" s="2"/>
      <c r="E129" s="2"/>
      <c r="F129" s="2"/>
      <c r="G129" s="2"/>
    </row>
    <row r="130" spans="1:7" ht="12.75" customHeight="1" x14ac:dyDescent="0.25">
      <c r="A130" s="2"/>
      <c r="B130" s="2"/>
      <c r="C130" s="2"/>
      <c r="D130" s="2"/>
      <c r="E130" s="2"/>
      <c r="F130" s="2"/>
      <c r="G130" s="2"/>
    </row>
    <row r="131" spans="1:7" ht="12.75" customHeight="1" x14ac:dyDescent="0.25">
      <c r="A131" s="2"/>
      <c r="B131" s="2"/>
      <c r="C131" s="2"/>
      <c r="D131" s="2"/>
      <c r="E131" s="2"/>
      <c r="F131" s="2"/>
      <c r="G131" s="2"/>
    </row>
    <row r="132" spans="1:7" ht="12.75" customHeight="1" x14ac:dyDescent="0.25">
      <c r="A132" s="2"/>
      <c r="B132" s="2"/>
      <c r="C132" s="2"/>
      <c r="D132" s="2"/>
      <c r="E132" s="2"/>
      <c r="F132" s="2"/>
      <c r="G132" s="2"/>
    </row>
    <row r="133" spans="1:7" ht="12.75" customHeight="1" x14ac:dyDescent="0.25">
      <c r="A133" s="2"/>
      <c r="B133" s="2"/>
      <c r="C133" s="2"/>
      <c r="D133" s="2"/>
      <c r="E133" s="2"/>
      <c r="F133" s="2"/>
      <c r="G133" s="2"/>
    </row>
    <row r="134" spans="1:7" ht="12.75" customHeight="1" x14ac:dyDescent="0.25">
      <c r="A134" s="2"/>
      <c r="B134" s="2"/>
      <c r="C134" s="2"/>
      <c r="D134" s="2"/>
      <c r="E134" s="2"/>
      <c r="F134" s="2"/>
      <c r="G134" s="2"/>
    </row>
    <row r="135" spans="1:7" ht="12.75" customHeight="1" x14ac:dyDescent="0.25">
      <c r="A135" s="2"/>
      <c r="B135" s="2"/>
      <c r="C135" s="2"/>
      <c r="D135" s="2"/>
      <c r="E135" s="2"/>
      <c r="F135" s="2"/>
      <c r="G135" s="2"/>
    </row>
    <row r="136" spans="1:7" ht="12.75" customHeight="1" x14ac:dyDescent="0.25">
      <c r="A136" s="2"/>
      <c r="B136" s="2"/>
      <c r="C136" s="2"/>
      <c r="D136" s="2"/>
      <c r="E136" s="2"/>
      <c r="F136" s="2"/>
      <c r="G136" s="2"/>
    </row>
    <row r="137" spans="1:7" ht="12.75" customHeight="1" x14ac:dyDescent="0.25">
      <c r="A137" s="2"/>
      <c r="B137" s="2"/>
      <c r="C137" s="2"/>
      <c r="D137" s="2"/>
      <c r="E137" s="2"/>
      <c r="F137" s="2"/>
      <c r="G137" s="2"/>
    </row>
    <row r="138" spans="1:7" ht="12.75" customHeight="1" x14ac:dyDescent="0.25">
      <c r="A138" s="2"/>
      <c r="B138" s="2"/>
      <c r="C138" s="2"/>
      <c r="D138" s="2"/>
      <c r="E138" s="2"/>
      <c r="F138" s="2"/>
      <c r="G138" s="2"/>
    </row>
    <row r="139" spans="1:7" ht="12.75" customHeight="1" x14ac:dyDescent="0.25">
      <c r="A139" s="2"/>
      <c r="B139" s="2"/>
      <c r="C139" s="2"/>
      <c r="D139" s="2"/>
      <c r="E139" s="2"/>
      <c r="F139" s="2"/>
      <c r="G139" s="2"/>
    </row>
    <row r="140" spans="1:7" ht="12.75" customHeight="1" x14ac:dyDescent="0.25">
      <c r="A140" s="2"/>
      <c r="B140" s="2"/>
      <c r="C140" s="2"/>
      <c r="D140" s="2"/>
      <c r="E140" s="2"/>
      <c r="F140" s="2"/>
      <c r="G140" s="2"/>
    </row>
    <row r="141" spans="1:7" ht="12.75" customHeight="1" x14ac:dyDescent="0.25">
      <c r="A141" s="2"/>
      <c r="B141" s="2"/>
      <c r="C141" s="2"/>
      <c r="D141" s="2"/>
      <c r="E141" s="2"/>
      <c r="F141" s="2"/>
      <c r="G141" s="2"/>
    </row>
    <row r="142" spans="1:7" ht="12.75" customHeight="1" x14ac:dyDescent="0.25">
      <c r="A142" s="2"/>
      <c r="B142" s="2"/>
      <c r="C142" s="2"/>
      <c r="D142" s="2"/>
      <c r="E142" s="2"/>
      <c r="F142" s="2"/>
      <c r="G142" s="2"/>
    </row>
    <row r="143" spans="1:7" ht="12.75" customHeight="1" x14ac:dyDescent="0.25">
      <c r="A143" s="2"/>
      <c r="B143" s="2"/>
      <c r="C143" s="2"/>
      <c r="D143" s="2"/>
      <c r="E143" s="2"/>
      <c r="F143" s="2"/>
      <c r="G143" s="2"/>
    </row>
    <row r="144" spans="1:7" ht="12.75" customHeight="1" x14ac:dyDescent="0.25">
      <c r="A144" s="2"/>
      <c r="B144" s="2"/>
      <c r="C144" s="2"/>
      <c r="D144" s="2"/>
      <c r="E144" s="2"/>
      <c r="F144" s="2"/>
      <c r="G144" s="2"/>
    </row>
    <row r="145" spans="1:7" ht="12.75" customHeight="1" x14ac:dyDescent="0.25">
      <c r="A145" s="2"/>
      <c r="B145" s="2"/>
      <c r="C145" s="2"/>
      <c r="D145" s="2"/>
      <c r="E145" s="2"/>
      <c r="F145" s="2"/>
      <c r="G145" s="2"/>
    </row>
    <row r="146" spans="1:7" ht="12.75" customHeight="1" x14ac:dyDescent="0.25">
      <c r="A146" s="2"/>
      <c r="B146" s="2"/>
      <c r="C146" s="2"/>
      <c r="D146" s="2"/>
      <c r="E146" s="2"/>
      <c r="F146" s="2"/>
      <c r="G146" s="2"/>
    </row>
    <row r="147" spans="1:7" ht="12.75" customHeight="1" x14ac:dyDescent="0.25">
      <c r="A147" s="2"/>
      <c r="B147" s="2"/>
      <c r="C147" s="2"/>
      <c r="D147" s="2"/>
      <c r="E147" s="2"/>
      <c r="F147" s="2"/>
      <c r="G147" s="2"/>
    </row>
    <row r="148" spans="1:7" ht="12.75" customHeight="1" x14ac:dyDescent="0.25">
      <c r="A148" s="2"/>
      <c r="B148" s="2"/>
      <c r="C148" s="2"/>
      <c r="D148" s="2"/>
      <c r="E148" s="2"/>
      <c r="F148" s="2"/>
      <c r="G148" s="2"/>
    </row>
    <row r="149" spans="1:7" ht="12.75" customHeight="1" x14ac:dyDescent="0.25">
      <c r="A149" s="2"/>
      <c r="B149" s="2"/>
      <c r="C149" s="2"/>
      <c r="D149" s="2"/>
      <c r="E149" s="2"/>
      <c r="F149" s="2"/>
      <c r="G149" s="2"/>
    </row>
    <row r="150" spans="1:7" ht="12.75" customHeight="1" x14ac:dyDescent="0.25">
      <c r="A150" s="2"/>
      <c r="B150" s="2"/>
      <c r="C150" s="2"/>
      <c r="D150" s="2"/>
      <c r="E150" s="2"/>
      <c r="F150" s="2"/>
      <c r="G150" s="2"/>
    </row>
    <row r="151" spans="1:7" ht="12.75" customHeight="1" x14ac:dyDescent="0.25">
      <c r="A151" s="2"/>
      <c r="B151" s="2"/>
      <c r="C151" s="2"/>
      <c r="D151" s="2"/>
      <c r="E151" s="2"/>
      <c r="F151" s="2"/>
      <c r="G151" s="2"/>
    </row>
    <row r="152" spans="1:7" ht="12.75" customHeight="1" x14ac:dyDescent="0.25">
      <c r="A152" s="2"/>
      <c r="B152" s="2"/>
      <c r="C152" s="2"/>
      <c r="D152" s="2"/>
      <c r="E152" s="2"/>
      <c r="F152" s="2"/>
      <c r="G152" s="2"/>
    </row>
    <row r="153" spans="1:7" ht="12.75" customHeight="1" x14ac:dyDescent="0.25">
      <c r="A153" s="2"/>
      <c r="B153" s="2"/>
      <c r="C153" s="2"/>
      <c r="D153" s="2"/>
      <c r="E153" s="2"/>
      <c r="F153" s="2"/>
      <c r="G153" s="2"/>
    </row>
    <row r="154" spans="1:7" ht="12.75" customHeight="1" x14ac:dyDescent="0.25">
      <c r="A154" s="2"/>
      <c r="B154" s="2"/>
      <c r="C154" s="2"/>
      <c r="D154" s="2"/>
      <c r="E154" s="2"/>
      <c r="F154" s="2"/>
      <c r="G154" s="2"/>
    </row>
    <row r="155" spans="1:7" ht="12.75" customHeight="1" x14ac:dyDescent="0.25">
      <c r="A155" s="2"/>
      <c r="B155" s="2"/>
      <c r="C155" s="2"/>
      <c r="D155" s="2"/>
      <c r="E155" s="2"/>
      <c r="F155" s="2"/>
      <c r="G155" s="2"/>
    </row>
    <row r="156" spans="1:7" ht="12.75" customHeight="1" x14ac:dyDescent="0.25">
      <c r="A156" s="2"/>
      <c r="B156" s="2"/>
      <c r="C156" s="2"/>
      <c r="D156" s="2"/>
      <c r="E156" s="2"/>
      <c r="F156" s="2"/>
      <c r="G156" s="2"/>
    </row>
    <row r="157" spans="1:7" ht="12.75" customHeight="1" x14ac:dyDescent="0.25">
      <c r="A157" s="2"/>
      <c r="B157" s="2"/>
      <c r="C157" s="2"/>
      <c r="D157" s="2"/>
      <c r="E157" s="2"/>
      <c r="F157" s="2"/>
      <c r="G157" s="2"/>
    </row>
    <row r="158" spans="1:7" ht="12.75" customHeight="1" x14ac:dyDescent="0.25">
      <c r="A158" s="2"/>
      <c r="B158" s="2"/>
      <c r="C158" s="2"/>
      <c r="D158" s="2"/>
      <c r="E158" s="2"/>
      <c r="F158" s="2"/>
      <c r="G158" s="2"/>
    </row>
    <row r="159" spans="1:7" ht="12.75" customHeight="1" x14ac:dyDescent="0.25">
      <c r="A159" s="2"/>
      <c r="B159" s="2"/>
      <c r="C159" s="2"/>
      <c r="D159" s="2"/>
      <c r="E159" s="2"/>
      <c r="F159" s="2"/>
      <c r="G159" s="2"/>
    </row>
    <row r="160" spans="1:7" ht="12.75" customHeight="1" x14ac:dyDescent="0.25">
      <c r="A160" s="2"/>
      <c r="B160" s="2"/>
      <c r="C160" s="2"/>
      <c r="D160" s="2"/>
      <c r="E160" s="2"/>
      <c r="F160" s="2"/>
      <c r="G160" s="2"/>
    </row>
    <row r="161" spans="1:7" ht="12.75" customHeight="1" x14ac:dyDescent="0.25">
      <c r="A161" s="2"/>
      <c r="B161" s="2"/>
      <c r="C161" s="2"/>
      <c r="D161" s="2"/>
      <c r="E161" s="2"/>
      <c r="F161" s="2"/>
      <c r="G161" s="2"/>
    </row>
    <row r="162" spans="1:7" ht="12.75" customHeight="1" x14ac:dyDescent="0.25">
      <c r="A162" s="2"/>
      <c r="B162" s="2"/>
      <c r="C162" s="2"/>
      <c r="D162" s="2"/>
      <c r="E162" s="2"/>
      <c r="F162" s="2"/>
      <c r="G162" s="2"/>
    </row>
    <row r="163" spans="1:7" ht="12.75" customHeight="1" x14ac:dyDescent="0.25">
      <c r="A163" s="2"/>
      <c r="B163" s="2"/>
      <c r="C163" s="2"/>
      <c r="D163" s="2"/>
      <c r="E163" s="2"/>
      <c r="F163" s="2"/>
      <c r="G163" s="2"/>
    </row>
    <row r="164" spans="1:7" ht="12.75" customHeight="1" x14ac:dyDescent="0.25">
      <c r="A164" s="2"/>
      <c r="B164" s="2"/>
      <c r="C164" s="2"/>
      <c r="D164" s="2"/>
      <c r="E164" s="2"/>
      <c r="F164" s="2"/>
      <c r="G164" s="2"/>
    </row>
    <row r="165" spans="1:7" ht="12.75" customHeight="1" x14ac:dyDescent="0.25">
      <c r="A165" s="2"/>
      <c r="B165" s="2"/>
      <c r="C165" s="2"/>
      <c r="D165" s="2"/>
      <c r="E165" s="2"/>
      <c r="F165" s="2"/>
      <c r="G165" s="2"/>
    </row>
    <row r="166" spans="1:7" ht="12.75" customHeight="1" x14ac:dyDescent="0.25">
      <c r="A166" s="2"/>
      <c r="B166" s="2"/>
      <c r="C166" s="2"/>
      <c r="D166" s="2"/>
      <c r="E166" s="2"/>
      <c r="F166" s="2"/>
      <c r="G166" s="2"/>
    </row>
    <row r="167" spans="1:7" ht="12.75" customHeight="1" x14ac:dyDescent="0.25">
      <c r="A167" s="2"/>
      <c r="B167" s="2"/>
      <c r="C167" s="2"/>
      <c r="D167" s="2"/>
      <c r="E167" s="2"/>
      <c r="F167" s="2"/>
      <c r="G167" s="2"/>
    </row>
    <row r="168" spans="1:7" ht="12.75" customHeight="1" x14ac:dyDescent="0.25">
      <c r="A168" s="2"/>
      <c r="B168" s="2"/>
      <c r="C168" s="2"/>
      <c r="D168" s="2"/>
      <c r="E168" s="2"/>
      <c r="F168" s="2"/>
      <c r="G168" s="2"/>
    </row>
    <row r="169" spans="1:7" ht="12.75" customHeight="1" x14ac:dyDescent="0.25">
      <c r="A169" s="2"/>
      <c r="B169" s="2"/>
      <c r="C169" s="2"/>
      <c r="D169" s="2"/>
      <c r="E169" s="2"/>
      <c r="F169" s="2"/>
      <c r="G169" s="2"/>
    </row>
    <row r="170" spans="1:7" ht="12.75" customHeight="1" x14ac:dyDescent="0.25">
      <c r="A170" s="2"/>
      <c r="B170" s="2"/>
      <c r="C170" s="2"/>
      <c r="D170" s="2"/>
      <c r="E170" s="2"/>
      <c r="F170" s="2"/>
      <c r="G170" s="2"/>
    </row>
    <row r="171" spans="1:7" ht="12.75" customHeight="1" x14ac:dyDescent="0.25">
      <c r="A171" s="2"/>
      <c r="B171" s="2"/>
      <c r="C171" s="2"/>
      <c r="D171" s="2"/>
      <c r="E171" s="2"/>
      <c r="F171" s="2"/>
      <c r="G171" s="2"/>
    </row>
    <row r="172" spans="1:7" ht="12.75" customHeight="1" x14ac:dyDescent="0.25">
      <c r="A172" s="2"/>
      <c r="B172" s="2"/>
      <c r="C172" s="2"/>
      <c r="D172" s="2"/>
      <c r="E172" s="2"/>
      <c r="F172" s="2"/>
      <c r="G172" s="2"/>
    </row>
    <row r="173" spans="1:7" ht="12.75" customHeight="1" x14ac:dyDescent="0.25">
      <c r="A173" s="2"/>
      <c r="B173" s="2"/>
      <c r="C173" s="2"/>
      <c r="D173" s="2"/>
      <c r="E173" s="2"/>
      <c r="F173" s="2"/>
      <c r="G173" s="2"/>
    </row>
    <row r="174" spans="1:7" ht="12.75" customHeight="1" x14ac:dyDescent="0.25">
      <c r="A174" s="2"/>
      <c r="B174" s="2"/>
      <c r="C174" s="2"/>
      <c r="D174" s="2"/>
      <c r="E174" s="2"/>
      <c r="F174" s="2"/>
      <c r="G174" s="2"/>
    </row>
    <row r="175" spans="1:7" ht="12.75" customHeight="1" x14ac:dyDescent="0.25">
      <c r="A175" s="2"/>
      <c r="B175" s="2"/>
      <c r="C175" s="2"/>
      <c r="D175" s="2"/>
      <c r="E175" s="2"/>
      <c r="F175" s="2"/>
      <c r="G175" s="2"/>
    </row>
    <row r="176" spans="1:7" ht="12.75" customHeight="1" x14ac:dyDescent="0.25">
      <c r="A176" s="2"/>
      <c r="B176" s="2"/>
      <c r="C176" s="2"/>
      <c r="D176" s="2"/>
      <c r="E176" s="2"/>
      <c r="F176" s="2"/>
      <c r="G176" s="2"/>
    </row>
    <row r="177" spans="1:7" ht="12.75" customHeight="1" x14ac:dyDescent="0.25">
      <c r="A177" s="2"/>
      <c r="B177" s="2"/>
      <c r="C177" s="2"/>
      <c r="D177" s="2"/>
      <c r="E177" s="2"/>
      <c r="F177" s="2"/>
      <c r="G177" s="2"/>
    </row>
    <row r="178" spans="1:7" ht="12.75" customHeight="1" x14ac:dyDescent="0.25">
      <c r="A178" s="2"/>
      <c r="B178" s="2"/>
      <c r="C178" s="2"/>
      <c r="D178" s="2"/>
      <c r="E178" s="2"/>
      <c r="F178" s="2"/>
      <c r="G178" s="2"/>
    </row>
    <row r="179" spans="1:7" ht="12.75" customHeight="1" x14ac:dyDescent="0.25">
      <c r="A179" s="2"/>
      <c r="B179" s="2"/>
      <c r="C179" s="2"/>
      <c r="D179" s="2"/>
      <c r="E179" s="2"/>
      <c r="F179" s="2"/>
      <c r="G179" s="2"/>
    </row>
    <row r="180" spans="1:7" ht="12.75" customHeight="1" x14ac:dyDescent="0.25">
      <c r="A180" s="2"/>
      <c r="B180" s="2"/>
      <c r="C180" s="2"/>
      <c r="D180" s="2"/>
      <c r="E180" s="2"/>
      <c r="F180" s="2"/>
      <c r="G180" s="2"/>
    </row>
    <row r="181" spans="1:7" ht="12.75" customHeight="1" x14ac:dyDescent="0.25">
      <c r="A181" s="2"/>
      <c r="B181" s="2"/>
      <c r="C181" s="2"/>
      <c r="D181" s="2"/>
      <c r="E181" s="2"/>
      <c r="F181" s="2"/>
      <c r="G181" s="2"/>
    </row>
    <row r="182" spans="1:7" ht="12.75" customHeight="1" x14ac:dyDescent="0.25">
      <c r="A182" s="2"/>
      <c r="B182" s="2"/>
      <c r="C182" s="2"/>
      <c r="D182" s="2"/>
      <c r="E182" s="2"/>
      <c r="F182" s="2"/>
      <c r="G182" s="2"/>
    </row>
    <row r="183" spans="1:7" ht="12.75" customHeight="1" x14ac:dyDescent="0.25">
      <c r="A183" s="2"/>
      <c r="B183" s="2"/>
      <c r="C183" s="2"/>
      <c r="D183" s="2"/>
      <c r="E183" s="2"/>
      <c r="F183" s="2"/>
      <c r="G183" s="2"/>
    </row>
    <row r="184" spans="1:7" ht="12.75" customHeight="1" x14ac:dyDescent="0.25">
      <c r="A184" s="2"/>
      <c r="B184" s="2"/>
      <c r="C184" s="2"/>
      <c r="D184" s="2"/>
      <c r="E184" s="2"/>
      <c r="F184" s="2"/>
      <c r="G184" s="2"/>
    </row>
    <row r="185" spans="1:7" ht="12.75" customHeight="1" x14ac:dyDescent="0.25">
      <c r="A185" s="2"/>
      <c r="B185" s="2"/>
      <c r="C185" s="2"/>
      <c r="D185" s="2"/>
      <c r="E185" s="2"/>
      <c r="F185" s="2"/>
      <c r="G185" s="2"/>
    </row>
    <row r="186" spans="1:7" ht="12.75" customHeight="1" x14ac:dyDescent="0.25">
      <c r="A186" s="2"/>
      <c r="B186" s="2"/>
      <c r="C186" s="2"/>
      <c r="D186" s="2"/>
      <c r="E186" s="2"/>
      <c r="F186" s="2"/>
      <c r="G186" s="2"/>
    </row>
    <row r="187" spans="1:7" ht="12.75" customHeight="1" x14ac:dyDescent="0.25">
      <c r="A187" s="2"/>
      <c r="B187" s="2"/>
      <c r="C187" s="2"/>
      <c r="D187" s="2"/>
      <c r="E187" s="2"/>
      <c r="F187" s="2"/>
      <c r="G187" s="2"/>
    </row>
    <row r="188" spans="1:7" ht="12.75" customHeight="1" x14ac:dyDescent="0.25">
      <c r="A188" s="2"/>
      <c r="B188" s="2"/>
      <c r="C188" s="2"/>
      <c r="D188" s="2"/>
      <c r="E188" s="2"/>
      <c r="F188" s="2"/>
      <c r="G188" s="2"/>
    </row>
    <row r="189" spans="1:7" ht="12.75" customHeight="1" x14ac:dyDescent="0.25">
      <c r="A189" s="2"/>
      <c r="B189" s="2"/>
      <c r="C189" s="2"/>
      <c r="D189" s="2"/>
      <c r="E189" s="2"/>
      <c r="F189" s="2"/>
      <c r="G189" s="2"/>
    </row>
    <row r="190" spans="1:7" ht="12.75" customHeight="1" x14ac:dyDescent="0.25">
      <c r="A190" s="2"/>
      <c r="B190" s="2"/>
      <c r="C190" s="2"/>
      <c r="D190" s="2"/>
      <c r="E190" s="2"/>
      <c r="F190" s="2"/>
      <c r="G190" s="2"/>
    </row>
    <row r="191" spans="1:7" ht="12.75" customHeight="1" x14ac:dyDescent="0.25">
      <c r="A191" s="2"/>
      <c r="B191" s="2"/>
      <c r="C191" s="2"/>
      <c r="D191" s="2"/>
      <c r="E191" s="2"/>
      <c r="F191" s="2"/>
      <c r="G191" s="2"/>
    </row>
    <row r="192" spans="1:7" ht="12.75" customHeight="1" x14ac:dyDescent="0.25">
      <c r="A192" s="2"/>
      <c r="B192" s="2"/>
      <c r="C192" s="2"/>
      <c r="D192" s="2"/>
      <c r="E192" s="2"/>
      <c r="F192" s="2"/>
      <c r="G192" s="2"/>
    </row>
    <row r="193" spans="1:7" ht="12.75" customHeight="1" x14ac:dyDescent="0.25">
      <c r="A193" s="2"/>
      <c r="B193" s="2"/>
      <c r="C193" s="2"/>
      <c r="D193" s="2"/>
      <c r="E193" s="2"/>
      <c r="F193" s="2"/>
      <c r="G193" s="2"/>
    </row>
    <row r="194" spans="1:7" ht="12.75" customHeight="1" x14ac:dyDescent="0.25">
      <c r="A194" s="2"/>
      <c r="B194" s="2"/>
      <c r="C194" s="2"/>
      <c r="D194" s="2"/>
      <c r="E194" s="2"/>
      <c r="F194" s="2"/>
      <c r="G194" s="2"/>
    </row>
    <row r="195" spans="1:7" ht="12.75" customHeight="1" x14ac:dyDescent="0.25">
      <c r="A195" s="2"/>
      <c r="B195" s="2"/>
      <c r="C195" s="2"/>
      <c r="D195" s="2"/>
      <c r="E195" s="2"/>
      <c r="F195" s="2"/>
      <c r="G195" s="2"/>
    </row>
    <row r="196" spans="1:7" ht="12.75" customHeight="1" x14ac:dyDescent="0.25">
      <c r="A196" s="2"/>
      <c r="B196" s="2"/>
      <c r="C196" s="2"/>
      <c r="D196" s="2"/>
      <c r="E196" s="2"/>
      <c r="F196" s="2"/>
      <c r="G196" s="2"/>
    </row>
    <row r="197" spans="1:7" ht="12.75" customHeight="1" x14ac:dyDescent="0.25">
      <c r="A197" s="2"/>
      <c r="B197" s="2"/>
      <c r="C197" s="2"/>
      <c r="D197" s="2"/>
      <c r="E197" s="2"/>
      <c r="F197" s="2"/>
      <c r="G197" s="2"/>
    </row>
    <row r="198" spans="1:7" ht="12.75" customHeight="1" x14ac:dyDescent="0.25">
      <c r="A198" s="2"/>
      <c r="B198" s="2"/>
      <c r="C198" s="2"/>
      <c r="D198" s="2"/>
      <c r="E198" s="2"/>
      <c r="F198" s="2"/>
      <c r="G198" s="2"/>
    </row>
    <row r="199" spans="1:7" ht="12.75" customHeight="1" x14ac:dyDescent="0.25">
      <c r="A199" s="2"/>
      <c r="B199" s="2"/>
      <c r="C199" s="2"/>
      <c r="D199" s="2"/>
      <c r="E199" s="2"/>
      <c r="F199" s="2"/>
      <c r="G199" s="2"/>
    </row>
    <row r="200" spans="1:7" ht="12.75" customHeight="1" x14ac:dyDescent="0.25">
      <c r="A200" s="2"/>
      <c r="B200" s="2"/>
      <c r="C200" s="2"/>
      <c r="D200" s="2"/>
      <c r="E200" s="2"/>
      <c r="F200" s="2"/>
      <c r="G200" s="2"/>
    </row>
    <row r="201" spans="1:7" ht="12.75" customHeight="1" x14ac:dyDescent="0.25">
      <c r="A201" s="2"/>
      <c r="B201" s="2"/>
      <c r="C201" s="2"/>
      <c r="D201" s="2"/>
      <c r="E201" s="2"/>
      <c r="F201" s="2"/>
      <c r="G201" s="2"/>
    </row>
    <row r="202" spans="1:7" ht="12.75" customHeight="1" x14ac:dyDescent="0.25">
      <c r="A202" s="2"/>
      <c r="B202" s="2"/>
      <c r="C202" s="2"/>
      <c r="D202" s="2"/>
      <c r="E202" s="2"/>
      <c r="F202" s="2"/>
      <c r="G202" s="2"/>
    </row>
    <row r="203" spans="1:7" ht="12.75" customHeight="1" x14ac:dyDescent="0.25">
      <c r="A203" s="2"/>
      <c r="B203" s="2"/>
      <c r="C203" s="2"/>
      <c r="D203" s="2"/>
      <c r="E203" s="2"/>
      <c r="F203" s="2"/>
      <c r="G203" s="2"/>
    </row>
    <row r="204" spans="1:7" ht="12.75" customHeight="1" x14ac:dyDescent="0.25">
      <c r="A204" s="2"/>
      <c r="B204" s="2"/>
      <c r="C204" s="2"/>
      <c r="D204" s="2"/>
      <c r="E204" s="2"/>
      <c r="F204" s="2"/>
      <c r="G204" s="2"/>
    </row>
    <row r="205" spans="1:7" ht="12.75" customHeight="1" x14ac:dyDescent="0.25">
      <c r="A205" s="2"/>
      <c r="B205" s="2"/>
      <c r="C205" s="2"/>
      <c r="D205" s="2"/>
      <c r="E205" s="2"/>
      <c r="F205" s="2"/>
      <c r="G205" s="2"/>
    </row>
    <row r="206" spans="1:7" ht="12.75" customHeight="1" x14ac:dyDescent="0.25">
      <c r="A206" s="2"/>
      <c r="B206" s="2"/>
      <c r="C206" s="2"/>
      <c r="D206" s="2"/>
      <c r="E206" s="2"/>
      <c r="F206" s="2"/>
      <c r="G206" s="2"/>
    </row>
    <row r="207" spans="1:7" ht="12.75" customHeight="1" x14ac:dyDescent="0.25">
      <c r="A207" s="2"/>
      <c r="B207" s="2"/>
      <c r="C207" s="2"/>
      <c r="D207" s="2"/>
      <c r="E207" s="2"/>
      <c r="F207" s="2"/>
      <c r="G207" s="2"/>
    </row>
    <row r="208" spans="1:7" ht="12.75" customHeight="1" x14ac:dyDescent="0.25">
      <c r="A208" s="2"/>
      <c r="B208" s="2"/>
      <c r="C208" s="2"/>
      <c r="D208" s="2"/>
      <c r="E208" s="2"/>
      <c r="F208" s="2"/>
      <c r="G208" s="2"/>
    </row>
    <row r="209" spans="1:7" ht="12.75" customHeight="1" x14ac:dyDescent="0.25">
      <c r="A209" s="2"/>
      <c r="B209" s="2"/>
      <c r="C209" s="2"/>
      <c r="D209" s="2"/>
      <c r="E209" s="2"/>
      <c r="F209" s="2"/>
      <c r="G209" s="2"/>
    </row>
    <row r="210" spans="1:7" ht="12.75" customHeight="1" x14ac:dyDescent="0.25">
      <c r="A210" s="2"/>
      <c r="B210" s="2"/>
      <c r="C210" s="2"/>
      <c r="D210" s="2"/>
      <c r="E210" s="2"/>
      <c r="F210" s="2"/>
      <c r="G210" s="2"/>
    </row>
    <row r="211" spans="1:7" ht="12.75" customHeight="1" x14ac:dyDescent="0.25">
      <c r="A211" s="2"/>
      <c r="B211" s="2"/>
      <c r="C211" s="2"/>
      <c r="D211" s="2"/>
      <c r="E211" s="2"/>
      <c r="F211" s="2"/>
      <c r="G211" s="2"/>
    </row>
    <row r="212" spans="1:7" ht="12.75" customHeight="1" x14ac:dyDescent="0.25">
      <c r="A212" s="2"/>
      <c r="B212" s="2"/>
      <c r="C212" s="2"/>
      <c r="D212" s="2"/>
      <c r="E212" s="2"/>
      <c r="F212" s="2"/>
      <c r="G212" s="2"/>
    </row>
    <row r="213" spans="1:7" ht="12.75" customHeight="1" x14ac:dyDescent="0.25">
      <c r="A213" s="2"/>
      <c r="B213" s="2"/>
      <c r="C213" s="2"/>
      <c r="D213" s="2"/>
      <c r="E213" s="2"/>
      <c r="F213" s="2"/>
      <c r="G213" s="2"/>
    </row>
    <row r="214" spans="1:7" ht="12.75" customHeight="1" x14ac:dyDescent="0.25">
      <c r="A214" s="2"/>
      <c r="B214" s="2"/>
      <c r="C214" s="2"/>
      <c r="D214" s="2"/>
      <c r="E214" s="2"/>
      <c r="F214" s="2"/>
      <c r="G214" s="2"/>
    </row>
    <row r="215" spans="1:7" ht="12.75" customHeight="1" x14ac:dyDescent="0.25">
      <c r="A215" s="2"/>
      <c r="B215" s="2"/>
      <c r="C215" s="2"/>
      <c r="D215" s="2"/>
      <c r="E215" s="2"/>
      <c r="F215" s="2"/>
      <c r="G215" s="2"/>
    </row>
    <row r="216" spans="1:7" ht="12.75" customHeight="1" x14ac:dyDescent="0.25">
      <c r="A216" s="2"/>
      <c r="B216" s="2"/>
      <c r="C216" s="2"/>
      <c r="D216" s="2"/>
      <c r="E216" s="2"/>
      <c r="F216" s="2"/>
      <c r="G216" s="2"/>
    </row>
    <row r="217" spans="1:7" ht="12.75" customHeight="1" x14ac:dyDescent="0.25">
      <c r="A217" s="2"/>
      <c r="B217" s="2"/>
      <c r="C217" s="2"/>
      <c r="D217" s="2"/>
      <c r="E217" s="2"/>
      <c r="F217" s="2"/>
      <c r="G217" s="2"/>
    </row>
    <row r="218" spans="1:7" ht="12.75" customHeight="1" x14ac:dyDescent="0.25">
      <c r="A218" s="2"/>
      <c r="B218" s="2"/>
      <c r="C218" s="2"/>
      <c r="D218" s="2"/>
      <c r="E218" s="2"/>
      <c r="F218" s="2"/>
      <c r="G218" s="2"/>
    </row>
    <row r="219" spans="1:7" ht="12.75" customHeight="1" x14ac:dyDescent="0.25">
      <c r="A219" s="2"/>
      <c r="B219" s="2"/>
      <c r="C219" s="2"/>
      <c r="D219" s="2"/>
      <c r="E219" s="2"/>
      <c r="F219" s="2"/>
      <c r="G219" s="2"/>
    </row>
    <row r="220" spans="1:7" ht="12.75" customHeight="1" x14ac:dyDescent="0.25">
      <c r="A220" s="2"/>
      <c r="B220" s="2"/>
      <c r="C220" s="2"/>
      <c r="D220" s="2"/>
      <c r="E220" s="2"/>
      <c r="F220" s="2"/>
      <c r="G220" s="2"/>
    </row>
    <row r="221" spans="1:7" ht="12.75" customHeight="1" x14ac:dyDescent="0.25">
      <c r="A221" s="2"/>
      <c r="B221" s="2"/>
      <c r="C221" s="2"/>
      <c r="D221" s="2"/>
      <c r="E221" s="2"/>
      <c r="F221" s="2"/>
      <c r="G221" s="2"/>
    </row>
    <row r="222" spans="1:7" ht="12.75" customHeight="1" x14ac:dyDescent="0.25">
      <c r="A222" s="2"/>
      <c r="B222" s="2"/>
      <c r="C222" s="2"/>
      <c r="D222" s="2"/>
      <c r="E222" s="2"/>
      <c r="F222" s="2"/>
      <c r="G222" s="2"/>
    </row>
    <row r="223" spans="1:7" ht="12.75" customHeight="1" x14ac:dyDescent="0.25">
      <c r="A223" s="2"/>
      <c r="B223" s="2"/>
      <c r="C223" s="2"/>
      <c r="D223" s="2"/>
      <c r="E223" s="2"/>
      <c r="F223" s="2"/>
      <c r="G223" s="2"/>
    </row>
    <row r="224" spans="1:7" ht="12.75" customHeight="1" x14ac:dyDescent="0.25">
      <c r="A224" s="2"/>
      <c r="B224" s="2"/>
      <c r="C224" s="2"/>
      <c r="D224" s="2"/>
      <c r="E224" s="2"/>
      <c r="F224" s="2"/>
      <c r="G224" s="2"/>
    </row>
    <row r="225" spans="1:7" ht="12.75" customHeight="1" x14ac:dyDescent="0.25">
      <c r="A225" s="2"/>
      <c r="B225" s="2"/>
      <c r="C225" s="2"/>
      <c r="D225" s="2"/>
      <c r="E225" s="2"/>
      <c r="F225" s="2"/>
      <c r="G225" s="2"/>
    </row>
    <row r="226" spans="1:7" ht="12.75" customHeight="1" x14ac:dyDescent="0.25">
      <c r="A226" s="2"/>
      <c r="B226" s="2"/>
      <c r="C226" s="2"/>
      <c r="D226" s="2"/>
      <c r="E226" s="2"/>
      <c r="F226" s="2"/>
      <c r="G226" s="2"/>
    </row>
    <row r="227" spans="1:7" ht="12.75" customHeight="1" x14ac:dyDescent="0.25">
      <c r="A227" s="2"/>
      <c r="B227" s="2"/>
      <c r="C227" s="2"/>
      <c r="D227" s="2"/>
      <c r="E227" s="2"/>
      <c r="F227" s="2"/>
      <c r="G227" s="2"/>
    </row>
    <row r="228" spans="1:7" ht="12.75" customHeight="1" x14ac:dyDescent="0.25">
      <c r="A228" s="2"/>
      <c r="B228" s="2"/>
      <c r="C228" s="2"/>
      <c r="D228" s="2"/>
      <c r="E228" s="2"/>
      <c r="F228" s="2"/>
      <c r="G228" s="2"/>
    </row>
    <row r="229" spans="1:7" ht="12.75" customHeight="1" x14ac:dyDescent="0.25">
      <c r="A229" s="2"/>
      <c r="B229" s="2"/>
      <c r="C229" s="2"/>
      <c r="D229" s="2"/>
      <c r="E229" s="2"/>
      <c r="F229" s="2"/>
      <c r="G229" s="2"/>
    </row>
    <row r="230" spans="1:7" ht="12.75" customHeight="1" x14ac:dyDescent="0.25">
      <c r="A230" s="2"/>
      <c r="B230" s="2"/>
      <c r="C230" s="2"/>
      <c r="D230" s="2"/>
      <c r="E230" s="2"/>
      <c r="F230" s="2"/>
      <c r="G230" s="2"/>
    </row>
    <row r="231" spans="1:7" ht="12.75" customHeight="1" x14ac:dyDescent="0.25">
      <c r="A231" s="2"/>
      <c r="B231" s="2"/>
      <c r="C231" s="2"/>
      <c r="D231" s="2"/>
      <c r="E231" s="2"/>
      <c r="F231" s="2"/>
      <c r="G231" s="2"/>
    </row>
    <row r="232" spans="1:7" ht="12.75" customHeight="1" x14ac:dyDescent="0.25">
      <c r="A232" s="2"/>
      <c r="B232" s="2"/>
      <c r="C232" s="2"/>
      <c r="D232" s="2"/>
      <c r="E232" s="2"/>
      <c r="F232" s="2"/>
      <c r="G232" s="2"/>
    </row>
    <row r="233" spans="1:7" ht="12.75" customHeight="1" x14ac:dyDescent="0.25">
      <c r="A233" s="2"/>
      <c r="B233" s="2"/>
      <c r="C233" s="2"/>
      <c r="D233" s="2"/>
      <c r="E233" s="2"/>
      <c r="F233" s="2"/>
      <c r="G233" s="2"/>
    </row>
    <row r="234" spans="1:7" ht="12.75" customHeight="1" x14ac:dyDescent="0.25">
      <c r="A234" s="2"/>
      <c r="B234" s="2"/>
      <c r="C234" s="2"/>
      <c r="D234" s="2"/>
      <c r="E234" s="2"/>
      <c r="F234" s="2"/>
      <c r="G234" s="2"/>
    </row>
    <row r="235" spans="1:7" ht="12.75" customHeight="1" x14ac:dyDescent="0.25">
      <c r="A235" s="2"/>
      <c r="B235" s="2"/>
      <c r="C235" s="2"/>
      <c r="D235" s="2"/>
      <c r="E235" s="2"/>
      <c r="F235" s="2"/>
      <c r="G235" s="2"/>
    </row>
    <row r="236" spans="1:7" ht="12.75" customHeight="1" x14ac:dyDescent="0.25">
      <c r="A236" s="2"/>
      <c r="B236" s="2"/>
      <c r="C236" s="2"/>
      <c r="D236" s="2"/>
      <c r="E236" s="2"/>
      <c r="F236" s="2"/>
      <c r="G236" s="2"/>
    </row>
    <row r="237" spans="1:7" ht="12.75" customHeight="1" x14ac:dyDescent="0.25">
      <c r="A237" s="2"/>
      <c r="B237" s="2"/>
      <c r="C237" s="2"/>
      <c r="D237" s="2"/>
      <c r="E237" s="2"/>
      <c r="F237" s="2"/>
      <c r="G237" s="2"/>
    </row>
    <row r="238" spans="1:7" ht="12.75" customHeight="1" x14ac:dyDescent="0.25">
      <c r="A238" s="2"/>
      <c r="B238" s="2"/>
      <c r="C238" s="2"/>
      <c r="D238" s="2"/>
      <c r="E238" s="2"/>
      <c r="F238" s="2"/>
      <c r="G238" s="2"/>
    </row>
    <row r="239" spans="1:7" ht="12.75" customHeight="1" x14ac:dyDescent="0.25">
      <c r="A239" s="2"/>
      <c r="B239" s="2"/>
      <c r="C239" s="2"/>
      <c r="D239" s="2"/>
      <c r="E239" s="2"/>
      <c r="F239" s="2"/>
      <c r="G239" s="2"/>
    </row>
    <row r="240" spans="1:7" ht="12.75" customHeight="1" x14ac:dyDescent="0.25">
      <c r="A240" s="2"/>
      <c r="B240" s="2"/>
      <c r="C240" s="2"/>
      <c r="D240" s="2"/>
      <c r="E240" s="2"/>
      <c r="F240" s="2"/>
      <c r="G240" s="2"/>
    </row>
    <row r="241" spans="1:7" ht="12.75" customHeight="1" x14ac:dyDescent="0.25">
      <c r="A241" s="2"/>
      <c r="B241" s="2"/>
      <c r="C241" s="2"/>
      <c r="D241" s="2"/>
      <c r="E241" s="2"/>
      <c r="F241" s="2"/>
      <c r="G241" s="2"/>
    </row>
    <row r="242" spans="1:7" ht="12.75" customHeight="1" x14ac:dyDescent="0.25">
      <c r="A242" s="2"/>
      <c r="B242" s="2"/>
      <c r="C242" s="2"/>
      <c r="D242" s="2"/>
      <c r="E242" s="2"/>
      <c r="F242" s="2"/>
      <c r="G242" s="2"/>
    </row>
    <row r="243" spans="1:7" ht="12.75" customHeight="1" x14ac:dyDescent="0.25">
      <c r="A243" s="2"/>
      <c r="B243" s="2"/>
      <c r="C243" s="2"/>
      <c r="D243" s="2"/>
      <c r="E243" s="2"/>
      <c r="F243" s="2"/>
      <c r="G243" s="2"/>
    </row>
    <row r="244" spans="1:7" ht="12.75" customHeight="1" x14ac:dyDescent="0.25">
      <c r="A244" s="2"/>
      <c r="B244" s="2"/>
      <c r="C244" s="2"/>
      <c r="D244" s="2"/>
      <c r="E244" s="2"/>
      <c r="F244" s="2"/>
      <c r="G244" s="2"/>
    </row>
    <row r="245" spans="1:7" ht="12.75" customHeight="1" x14ac:dyDescent="0.25">
      <c r="A245" s="2"/>
      <c r="B245" s="2"/>
      <c r="C245" s="2"/>
      <c r="D245" s="2"/>
      <c r="E245" s="2"/>
      <c r="F245" s="2"/>
      <c r="G245" s="2"/>
    </row>
    <row r="246" spans="1:7" ht="12.75" customHeight="1" x14ac:dyDescent="0.25">
      <c r="A246" s="2"/>
      <c r="B246" s="2"/>
      <c r="C246" s="2"/>
      <c r="D246" s="2"/>
      <c r="E246" s="2"/>
      <c r="F246" s="2"/>
      <c r="G246" s="2"/>
    </row>
    <row r="247" spans="1:7" ht="12.75" customHeight="1" x14ac:dyDescent="0.25">
      <c r="A247" s="2"/>
      <c r="B247" s="2"/>
      <c r="C247" s="2"/>
      <c r="D247" s="2"/>
      <c r="E247" s="2"/>
      <c r="F247" s="2"/>
      <c r="G247" s="2"/>
    </row>
    <row r="248" spans="1:7" ht="12.75" customHeight="1" x14ac:dyDescent="0.25">
      <c r="A248" s="2"/>
      <c r="B248" s="2"/>
      <c r="C248" s="2"/>
      <c r="D248" s="2"/>
      <c r="E248" s="2"/>
      <c r="F248" s="2"/>
      <c r="G248" s="2"/>
    </row>
    <row r="249" spans="1:7" ht="12.75" customHeight="1" x14ac:dyDescent="0.25">
      <c r="A249" s="2"/>
      <c r="B249" s="2"/>
      <c r="C249" s="2"/>
      <c r="D249" s="2"/>
      <c r="E249" s="2"/>
      <c r="F249" s="2"/>
      <c r="G249" s="2"/>
    </row>
    <row r="250" spans="1:7" ht="12.75" customHeight="1" x14ac:dyDescent="0.25">
      <c r="A250" s="2"/>
      <c r="B250" s="2"/>
      <c r="C250" s="2"/>
      <c r="D250" s="2"/>
      <c r="E250" s="2"/>
      <c r="F250" s="2"/>
      <c r="G250" s="2"/>
    </row>
    <row r="251" spans="1:7" ht="12.75" customHeight="1" x14ac:dyDescent="0.25">
      <c r="A251" s="2"/>
      <c r="B251" s="2"/>
      <c r="C251" s="2"/>
      <c r="D251" s="2"/>
      <c r="E251" s="2"/>
      <c r="F251" s="2"/>
      <c r="G251" s="2"/>
    </row>
    <row r="252" spans="1:7" ht="12.75" customHeight="1" x14ac:dyDescent="0.25">
      <c r="A252" s="2"/>
      <c r="B252" s="2"/>
      <c r="C252" s="2"/>
      <c r="D252" s="2"/>
      <c r="E252" s="2"/>
      <c r="F252" s="2"/>
      <c r="G252" s="2"/>
    </row>
    <row r="253" spans="1:7" ht="12.75" customHeight="1" x14ac:dyDescent="0.25">
      <c r="A253" s="2"/>
      <c r="B253" s="2"/>
      <c r="C253" s="2"/>
      <c r="D253" s="2"/>
      <c r="E253" s="2"/>
      <c r="F253" s="2"/>
      <c r="G253" s="2"/>
    </row>
    <row r="254" spans="1:7" ht="12.75" customHeight="1" x14ac:dyDescent="0.25">
      <c r="A254" s="2"/>
      <c r="B254" s="2"/>
      <c r="C254" s="2"/>
      <c r="D254" s="2"/>
      <c r="E254" s="2"/>
      <c r="F254" s="2"/>
      <c r="G254" s="2"/>
    </row>
    <row r="255" spans="1:7" ht="12.75" customHeight="1" x14ac:dyDescent="0.25">
      <c r="A255" s="2"/>
      <c r="B255" s="2"/>
      <c r="C255" s="2"/>
      <c r="D255" s="2"/>
      <c r="E255" s="2"/>
      <c r="F255" s="2"/>
      <c r="G255" s="2"/>
    </row>
    <row r="256" spans="1:7" ht="12.75" customHeight="1" x14ac:dyDescent="0.25">
      <c r="A256" s="2"/>
      <c r="B256" s="2"/>
      <c r="C256" s="2"/>
      <c r="D256" s="2"/>
      <c r="E256" s="2"/>
      <c r="F256" s="2"/>
      <c r="G256" s="2"/>
    </row>
    <row r="257" spans="1:7" ht="12.75" customHeight="1" x14ac:dyDescent="0.25">
      <c r="A257" s="2"/>
      <c r="B257" s="2"/>
      <c r="C257" s="2"/>
      <c r="D257" s="2"/>
      <c r="E257" s="2"/>
      <c r="F257" s="2"/>
      <c r="G257" s="2"/>
    </row>
    <row r="258" spans="1:7" ht="12.75" customHeight="1" x14ac:dyDescent="0.25">
      <c r="A258" s="2"/>
      <c r="B258" s="2"/>
      <c r="C258" s="2"/>
      <c r="D258" s="2"/>
      <c r="E258" s="2"/>
      <c r="F258" s="2"/>
      <c r="G258" s="2"/>
    </row>
    <row r="259" spans="1:7" ht="12.75" customHeight="1" x14ac:dyDescent="0.25">
      <c r="A259" s="2"/>
      <c r="B259" s="2"/>
      <c r="C259" s="2"/>
      <c r="D259" s="2"/>
      <c r="E259" s="2"/>
      <c r="F259" s="2"/>
      <c r="G259" s="2"/>
    </row>
    <row r="260" spans="1:7" ht="12.75" customHeight="1" x14ac:dyDescent="0.25">
      <c r="A260" s="2"/>
      <c r="B260" s="2"/>
      <c r="C260" s="2"/>
      <c r="D260" s="2"/>
      <c r="E260" s="2"/>
      <c r="F260" s="2"/>
      <c r="G260" s="2"/>
    </row>
    <row r="261" spans="1:7" ht="12.75" customHeight="1" x14ac:dyDescent="0.25">
      <c r="A261" s="2"/>
      <c r="B261" s="2"/>
      <c r="C261" s="2"/>
      <c r="D261" s="2"/>
      <c r="E261" s="2"/>
      <c r="F261" s="2"/>
      <c r="G261" s="2"/>
    </row>
    <row r="262" spans="1:7" ht="12.75" customHeight="1" x14ac:dyDescent="0.25">
      <c r="A262" s="2"/>
      <c r="B262" s="2"/>
      <c r="C262" s="2"/>
      <c r="D262" s="2"/>
      <c r="E262" s="2"/>
      <c r="F262" s="2"/>
      <c r="G262" s="2"/>
    </row>
    <row r="263" spans="1:7" ht="12.75" customHeight="1" x14ac:dyDescent="0.25">
      <c r="A263" s="2"/>
      <c r="B263" s="2"/>
      <c r="C263" s="2"/>
      <c r="D263" s="2"/>
      <c r="E263" s="2"/>
      <c r="F263" s="2"/>
      <c r="G263" s="2"/>
    </row>
    <row r="264" spans="1:7" ht="12.75" customHeight="1" x14ac:dyDescent="0.25">
      <c r="A264" s="2"/>
      <c r="B264" s="2"/>
      <c r="C264" s="2"/>
      <c r="D264" s="2"/>
      <c r="E264" s="2"/>
      <c r="F264" s="2"/>
      <c r="G264" s="2"/>
    </row>
    <row r="265" spans="1:7" ht="12.75" customHeight="1" x14ac:dyDescent="0.25">
      <c r="A265" s="2"/>
      <c r="B265" s="2"/>
      <c r="C265" s="2"/>
      <c r="D265" s="2"/>
      <c r="E265" s="2"/>
      <c r="F265" s="2"/>
      <c r="G265" s="2"/>
    </row>
    <row r="266" spans="1:7" ht="12.75" customHeight="1" x14ac:dyDescent="0.25">
      <c r="A266" s="2"/>
      <c r="B266" s="2"/>
      <c r="C266" s="2"/>
      <c r="D266" s="2"/>
      <c r="E266" s="2"/>
      <c r="F266" s="2"/>
      <c r="G266" s="2"/>
    </row>
    <row r="267" spans="1:7" ht="12.75" customHeight="1" x14ac:dyDescent="0.25">
      <c r="A267" s="2"/>
      <c r="B267" s="2"/>
      <c r="C267" s="2"/>
      <c r="D267" s="2"/>
      <c r="E267" s="2"/>
      <c r="F267" s="2"/>
      <c r="G267" s="2"/>
    </row>
    <row r="268" spans="1:7" ht="12.75" customHeight="1" x14ac:dyDescent="0.25">
      <c r="A268" s="2"/>
      <c r="B268" s="2"/>
      <c r="C268" s="2"/>
      <c r="D268" s="2"/>
      <c r="E268" s="2"/>
      <c r="F268" s="2"/>
      <c r="G268" s="2"/>
    </row>
    <row r="269" spans="1:7" ht="12.75" customHeight="1" x14ac:dyDescent="0.25">
      <c r="A269" s="2"/>
      <c r="B269" s="2"/>
      <c r="C269" s="2"/>
      <c r="D269" s="2"/>
      <c r="E269" s="2"/>
      <c r="F269" s="2"/>
      <c r="G269" s="2"/>
    </row>
    <row r="270" spans="1:7" ht="12.75" customHeight="1" x14ac:dyDescent="0.25">
      <c r="A270" s="2"/>
      <c r="B270" s="2"/>
      <c r="C270" s="2"/>
      <c r="D270" s="2"/>
      <c r="E270" s="2"/>
      <c r="F270" s="2"/>
      <c r="G270" s="2"/>
    </row>
    <row r="271" spans="1:7" ht="12.75" customHeight="1" x14ac:dyDescent="0.25">
      <c r="A271" s="2"/>
      <c r="B271" s="2"/>
      <c r="C271" s="2"/>
      <c r="D271" s="2"/>
      <c r="E271" s="2"/>
      <c r="F271" s="2"/>
      <c r="G271" s="2"/>
    </row>
    <row r="272" spans="1:7" ht="12.75" customHeight="1" x14ac:dyDescent="0.25">
      <c r="A272" s="2"/>
      <c r="B272" s="2"/>
      <c r="C272" s="2"/>
      <c r="D272" s="2"/>
      <c r="E272" s="2"/>
      <c r="F272" s="2"/>
      <c r="G272" s="2"/>
    </row>
    <row r="273" spans="1:7" ht="12.75" customHeight="1" x14ac:dyDescent="0.25">
      <c r="A273" s="2"/>
      <c r="B273" s="2"/>
      <c r="C273" s="2"/>
      <c r="D273" s="2"/>
      <c r="E273" s="2"/>
      <c r="F273" s="2"/>
      <c r="G273" s="2"/>
    </row>
    <row r="274" spans="1:7" ht="12.75" customHeight="1" x14ac:dyDescent="0.25">
      <c r="A274" s="2"/>
      <c r="B274" s="2"/>
      <c r="C274" s="2"/>
      <c r="D274" s="2"/>
      <c r="E274" s="2"/>
      <c r="F274" s="2"/>
      <c r="G274" s="2"/>
    </row>
    <row r="275" spans="1:7" ht="12.75" customHeight="1" x14ac:dyDescent="0.25">
      <c r="A275" s="2"/>
      <c r="B275" s="2"/>
      <c r="C275" s="2"/>
      <c r="D275" s="2"/>
      <c r="E275" s="2"/>
      <c r="F275" s="2"/>
      <c r="G275" s="2"/>
    </row>
    <row r="276" spans="1:7" ht="12.75" customHeight="1" x14ac:dyDescent="0.25">
      <c r="A276" s="2"/>
      <c r="B276" s="2"/>
      <c r="C276" s="2"/>
      <c r="D276" s="2"/>
      <c r="E276" s="2"/>
      <c r="F276" s="2"/>
      <c r="G276" s="2"/>
    </row>
    <row r="277" spans="1:7" ht="12.75" customHeight="1" x14ac:dyDescent="0.25">
      <c r="A277" s="2"/>
      <c r="B277" s="2"/>
      <c r="C277" s="2"/>
      <c r="D277" s="2"/>
      <c r="E277" s="2"/>
      <c r="F277" s="2"/>
      <c r="G277" s="2"/>
    </row>
    <row r="278" spans="1:7" ht="12.75" customHeight="1" x14ac:dyDescent="0.25">
      <c r="A278" s="2"/>
      <c r="B278" s="2"/>
      <c r="C278" s="2"/>
      <c r="D278" s="2"/>
      <c r="E278" s="2"/>
      <c r="F278" s="2"/>
      <c r="G278" s="2"/>
    </row>
    <row r="279" spans="1:7" ht="12.75" customHeight="1" x14ac:dyDescent="0.25">
      <c r="A279" s="2"/>
      <c r="B279" s="2"/>
      <c r="C279" s="2"/>
      <c r="D279" s="2"/>
      <c r="E279" s="2"/>
      <c r="F279" s="2"/>
      <c r="G279" s="2"/>
    </row>
    <row r="280" spans="1:7" ht="12.75" customHeight="1" x14ac:dyDescent="0.25">
      <c r="A280" s="2"/>
      <c r="B280" s="2"/>
      <c r="C280" s="2"/>
      <c r="D280" s="2"/>
      <c r="E280" s="2"/>
      <c r="F280" s="2"/>
      <c r="G280" s="2"/>
    </row>
    <row r="281" spans="1:7" ht="12.75" customHeight="1" x14ac:dyDescent="0.25">
      <c r="A281" s="2"/>
      <c r="B281" s="2"/>
      <c r="C281" s="2"/>
      <c r="D281" s="2"/>
      <c r="E281" s="2"/>
      <c r="F281" s="2"/>
      <c r="G281" s="2"/>
    </row>
    <row r="282" spans="1:7" ht="12.75" customHeight="1" x14ac:dyDescent="0.25">
      <c r="A282" s="2"/>
      <c r="B282" s="2"/>
      <c r="C282" s="2"/>
      <c r="D282" s="2"/>
      <c r="E282" s="2"/>
      <c r="F282" s="2"/>
      <c r="G282" s="2"/>
    </row>
    <row r="283" spans="1:7" ht="12.75" customHeight="1" x14ac:dyDescent="0.25">
      <c r="A283" s="2"/>
      <c r="B283" s="2"/>
      <c r="C283" s="2"/>
      <c r="D283" s="2"/>
      <c r="E283" s="2"/>
      <c r="F283" s="2"/>
      <c r="G283" s="2"/>
    </row>
    <row r="284" spans="1:7" ht="12.75" customHeight="1" x14ac:dyDescent="0.25">
      <c r="A284" s="2"/>
      <c r="B284" s="2"/>
      <c r="C284" s="2"/>
      <c r="D284" s="2"/>
      <c r="E284" s="2"/>
      <c r="F284" s="2"/>
      <c r="G284" s="2"/>
    </row>
    <row r="285" spans="1:7" ht="12.75" customHeight="1" x14ac:dyDescent="0.25">
      <c r="A285" s="2"/>
      <c r="B285" s="2"/>
      <c r="C285" s="2"/>
      <c r="D285" s="2"/>
      <c r="E285" s="2"/>
      <c r="F285" s="2"/>
      <c r="G285" s="2"/>
    </row>
    <row r="286" spans="1:7" ht="12.75" customHeight="1" x14ac:dyDescent="0.25">
      <c r="A286" s="2"/>
      <c r="B286" s="2"/>
      <c r="C286" s="2"/>
      <c r="D286" s="2"/>
      <c r="E286" s="2"/>
      <c r="F286" s="2"/>
      <c r="G286" s="2"/>
    </row>
    <row r="287" spans="1:7" ht="12.75" customHeight="1" x14ac:dyDescent="0.25">
      <c r="A287" s="2"/>
      <c r="B287" s="2"/>
      <c r="C287" s="2"/>
      <c r="D287" s="2"/>
      <c r="E287" s="2"/>
      <c r="F287" s="2"/>
      <c r="G287" s="2"/>
    </row>
    <row r="288" spans="1:7" ht="12.75" customHeight="1" x14ac:dyDescent="0.25">
      <c r="A288" s="2"/>
      <c r="B288" s="2"/>
      <c r="C288" s="2"/>
      <c r="D288" s="2"/>
      <c r="E288" s="2"/>
      <c r="F288" s="2"/>
      <c r="G288" s="2"/>
    </row>
    <row r="289" spans="1:7" ht="12.75" customHeight="1" x14ac:dyDescent="0.25">
      <c r="A289" s="2"/>
      <c r="B289" s="2"/>
      <c r="C289" s="2"/>
      <c r="D289" s="2"/>
      <c r="E289" s="2"/>
      <c r="F289" s="2"/>
      <c r="G289" s="2"/>
    </row>
    <row r="290" spans="1:7" ht="12.75" customHeight="1" x14ac:dyDescent="0.25">
      <c r="A290" s="2"/>
      <c r="B290" s="2"/>
      <c r="C290" s="2"/>
      <c r="D290" s="2"/>
      <c r="E290" s="2"/>
      <c r="F290" s="2"/>
      <c r="G290" s="2"/>
    </row>
    <row r="291" spans="1:7" ht="12.75" customHeight="1" x14ac:dyDescent="0.25">
      <c r="A291" s="2"/>
      <c r="B291" s="2"/>
      <c r="C291" s="2"/>
      <c r="D291" s="2"/>
      <c r="E291" s="2"/>
      <c r="F291" s="2"/>
      <c r="G291" s="2"/>
    </row>
    <row r="292" spans="1:7" ht="12.75" customHeight="1" x14ac:dyDescent="0.25">
      <c r="A292" s="2"/>
      <c r="B292" s="2"/>
      <c r="C292" s="2"/>
      <c r="D292" s="2"/>
      <c r="E292" s="2"/>
      <c r="F292" s="2"/>
      <c r="G292" s="2"/>
    </row>
    <row r="293" spans="1:7" ht="12.75" customHeight="1" x14ac:dyDescent="0.25">
      <c r="A293" s="2"/>
      <c r="B293" s="2"/>
      <c r="C293" s="2"/>
      <c r="D293" s="2"/>
      <c r="E293" s="2"/>
      <c r="F293" s="2"/>
      <c r="G293" s="2"/>
    </row>
    <row r="294" spans="1:7" ht="12.75" customHeight="1" x14ac:dyDescent="0.25">
      <c r="A294" s="2"/>
      <c r="B294" s="2"/>
      <c r="C294" s="2"/>
      <c r="D294" s="2"/>
      <c r="E294" s="2"/>
      <c r="F294" s="2"/>
      <c r="G294" s="2"/>
    </row>
    <row r="295" spans="1:7" ht="12.75" customHeight="1" x14ac:dyDescent="0.25">
      <c r="A295" s="2"/>
      <c r="B295" s="2"/>
      <c r="C295" s="2"/>
      <c r="D295" s="2"/>
      <c r="E295" s="2"/>
      <c r="F295" s="2"/>
      <c r="G295" s="2"/>
    </row>
    <row r="296" spans="1:7" ht="12.75" customHeight="1" x14ac:dyDescent="0.25">
      <c r="A296" s="2"/>
      <c r="B296" s="2"/>
      <c r="C296" s="2"/>
      <c r="D296" s="2"/>
      <c r="E296" s="2"/>
      <c r="F296" s="2"/>
      <c r="G296" s="2"/>
    </row>
    <row r="297" spans="1:7" ht="12.75" customHeight="1" x14ac:dyDescent="0.25">
      <c r="A297" s="2"/>
      <c r="B297" s="2"/>
      <c r="C297" s="2"/>
      <c r="D297" s="2"/>
      <c r="E297" s="2"/>
      <c r="F297" s="2"/>
      <c r="G297" s="2"/>
    </row>
    <row r="298" spans="1:7" ht="12.75" customHeight="1" x14ac:dyDescent="0.25">
      <c r="A298" s="2"/>
      <c r="B298" s="2"/>
      <c r="C298" s="2"/>
      <c r="D298" s="2"/>
      <c r="E298" s="2"/>
      <c r="F298" s="2"/>
      <c r="G298" s="2"/>
    </row>
    <row r="299" spans="1:7" ht="12.75" customHeight="1" x14ac:dyDescent="0.25">
      <c r="A299" s="2"/>
      <c r="B299" s="2"/>
      <c r="C299" s="2"/>
      <c r="D299" s="2"/>
      <c r="E299" s="2"/>
      <c r="F299" s="2"/>
      <c r="G299" s="2"/>
    </row>
    <row r="300" spans="1:7" ht="12.75" customHeight="1" x14ac:dyDescent="0.25">
      <c r="A300" s="2"/>
      <c r="B300" s="2"/>
      <c r="C300" s="2"/>
      <c r="D300" s="2"/>
      <c r="E300" s="2"/>
      <c r="F300" s="2"/>
      <c r="G300" s="2"/>
    </row>
    <row r="301" spans="1:7" ht="12.75" customHeight="1" x14ac:dyDescent="0.25">
      <c r="A301" s="2"/>
      <c r="B301" s="2"/>
      <c r="C301" s="2"/>
      <c r="D301" s="2"/>
      <c r="E301" s="2"/>
      <c r="F301" s="2"/>
      <c r="G301" s="2"/>
    </row>
    <row r="302" spans="1:7" ht="12.75" customHeight="1" x14ac:dyDescent="0.25">
      <c r="A302" s="2"/>
      <c r="B302" s="2"/>
      <c r="C302" s="2"/>
      <c r="D302" s="2"/>
      <c r="E302" s="2"/>
      <c r="F302" s="2"/>
      <c r="G302" s="2"/>
    </row>
    <row r="303" spans="1:7" ht="12.75" customHeight="1" x14ac:dyDescent="0.25">
      <c r="A303" s="2"/>
      <c r="B303" s="2"/>
      <c r="C303" s="2"/>
      <c r="D303" s="2"/>
      <c r="E303" s="2"/>
      <c r="F303" s="2"/>
      <c r="G303" s="2"/>
    </row>
    <row r="304" spans="1:7" ht="12.75" customHeight="1" x14ac:dyDescent="0.25">
      <c r="A304" s="2"/>
      <c r="B304" s="2"/>
      <c r="C304" s="2"/>
      <c r="D304" s="2"/>
      <c r="E304" s="2"/>
      <c r="F304" s="2"/>
      <c r="G304" s="2"/>
    </row>
    <row r="305" spans="1:7" ht="12.75" customHeight="1" x14ac:dyDescent="0.25">
      <c r="A305" s="2"/>
      <c r="B305" s="2"/>
      <c r="C305" s="2"/>
      <c r="D305" s="2"/>
      <c r="E305" s="2"/>
      <c r="F305" s="2"/>
      <c r="G305" s="2"/>
    </row>
    <row r="306" spans="1:7" ht="12.75" customHeight="1" x14ac:dyDescent="0.25">
      <c r="A306" s="2"/>
      <c r="B306" s="2"/>
      <c r="C306" s="2"/>
      <c r="D306" s="2"/>
      <c r="E306" s="2"/>
      <c r="F306" s="2"/>
      <c r="G306" s="2"/>
    </row>
    <row r="307" spans="1:7" ht="12.75" customHeight="1" x14ac:dyDescent="0.25">
      <c r="A307" s="2"/>
      <c r="B307" s="2"/>
      <c r="C307" s="2"/>
      <c r="D307" s="2"/>
      <c r="E307" s="2"/>
      <c r="F307" s="2"/>
      <c r="G307" s="2"/>
    </row>
    <row r="308" spans="1:7" ht="12.75" customHeight="1" x14ac:dyDescent="0.25">
      <c r="A308" s="2"/>
      <c r="B308" s="2"/>
      <c r="C308" s="2"/>
      <c r="D308" s="2"/>
      <c r="E308" s="2"/>
      <c r="F308" s="2"/>
      <c r="G308" s="2"/>
    </row>
    <row r="309" spans="1:7" ht="12.75" customHeight="1" x14ac:dyDescent="0.25">
      <c r="A309" s="2"/>
      <c r="B309" s="2"/>
      <c r="C309" s="2"/>
      <c r="D309" s="2"/>
      <c r="E309" s="2"/>
      <c r="F309" s="2"/>
      <c r="G309" s="2"/>
    </row>
    <row r="310" spans="1:7" ht="12.75" customHeight="1" x14ac:dyDescent="0.25">
      <c r="A310" s="2"/>
      <c r="B310" s="2"/>
      <c r="C310" s="2"/>
      <c r="D310" s="2"/>
      <c r="E310" s="2"/>
      <c r="F310" s="2"/>
      <c r="G310" s="2"/>
    </row>
    <row r="311" spans="1:7" ht="12.75" customHeight="1" x14ac:dyDescent="0.25">
      <c r="A311" s="2"/>
      <c r="B311" s="2"/>
      <c r="C311" s="2"/>
      <c r="D311" s="2"/>
      <c r="E311" s="2"/>
      <c r="F311" s="2"/>
      <c r="G311" s="2"/>
    </row>
    <row r="312" spans="1:7" ht="12.75" customHeight="1" x14ac:dyDescent="0.25">
      <c r="A312" s="2"/>
      <c r="B312" s="2"/>
      <c r="C312" s="2"/>
      <c r="D312" s="2"/>
      <c r="E312" s="2"/>
      <c r="F312" s="2"/>
      <c r="G312" s="2"/>
    </row>
    <row r="313" spans="1:7" ht="12.75" customHeight="1" x14ac:dyDescent="0.25">
      <c r="A313" s="2"/>
      <c r="B313" s="2"/>
      <c r="C313" s="2"/>
      <c r="D313" s="2"/>
      <c r="E313" s="2"/>
      <c r="F313" s="2"/>
      <c r="G313" s="2"/>
    </row>
    <row r="314" spans="1:7" ht="12.75" customHeight="1" x14ac:dyDescent="0.25">
      <c r="A314" s="2"/>
      <c r="B314" s="2"/>
      <c r="C314" s="2"/>
      <c r="D314" s="2"/>
      <c r="E314" s="2"/>
      <c r="F314" s="2"/>
      <c r="G314" s="2"/>
    </row>
    <row r="315" spans="1:7" ht="12.75" customHeight="1" x14ac:dyDescent="0.25">
      <c r="A315" s="2"/>
      <c r="B315" s="2"/>
      <c r="C315" s="2"/>
      <c r="D315" s="2"/>
      <c r="E315" s="2"/>
      <c r="F315" s="2"/>
      <c r="G315" s="2"/>
    </row>
    <row r="316" spans="1:7" ht="12.75" customHeight="1" x14ac:dyDescent="0.25">
      <c r="A316" s="2"/>
      <c r="B316" s="2"/>
      <c r="C316" s="2"/>
      <c r="D316" s="2"/>
      <c r="E316" s="2"/>
      <c r="F316" s="2"/>
      <c r="G316" s="2"/>
    </row>
    <row r="317" spans="1:7" ht="12.75" customHeight="1" x14ac:dyDescent="0.25">
      <c r="A317" s="2"/>
      <c r="B317" s="2"/>
      <c r="C317" s="2"/>
      <c r="D317" s="2"/>
      <c r="E317" s="2"/>
      <c r="F317" s="2"/>
      <c r="G317" s="2"/>
    </row>
    <row r="318" spans="1:7" ht="12.75" customHeight="1" x14ac:dyDescent="0.25">
      <c r="A318" s="2"/>
      <c r="B318" s="2"/>
      <c r="C318" s="2"/>
      <c r="D318" s="2"/>
      <c r="E318" s="2"/>
      <c r="F318" s="2"/>
      <c r="G318" s="2"/>
    </row>
    <row r="319" spans="1:7" ht="12.75" customHeight="1" x14ac:dyDescent="0.25">
      <c r="A319" s="2"/>
      <c r="B319" s="2"/>
      <c r="C319" s="2"/>
      <c r="D319" s="2"/>
      <c r="E319" s="2"/>
      <c r="F319" s="2"/>
      <c r="G319" s="2"/>
    </row>
    <row r="320" spans="1:7" ht="12.75" customHeight="1" x14ac:dyDescent="0.25">
      <c r="A320" s="2"/>
      <c r="B320" s="2"/>
      <c r="C320" s="2"/>
      <c r="D320" s="2"/>
      <c r="E320" s="2"/>
      <c r="F320" s="2"/>
      <c r="G320" s="2"/>
    </row>
    <row r="321" spans="1:7" ht="12.75" customHeight="1" x14ac:dyDescent="0.25">
      <c r="A321" s="2"/>
      <c r="B321" s="2"/>
      <c r="C321" s="2"/>
      <c r="D321" s="2"/>
      <c r="E321" s="2"/>
      <c r="F321" s="2"/>
      <c r="G321" s="2"/>
    </row>
    <row r="322" spans="1:7" ht="12.75" customHeight="1" x14ac:dyDescent="0.25">
      <c r="A322" s="2"/>
      <c r="B322" s="2"/>
      <c r="C322" s="2"/>
      <c r="D322" s="2"/>
      <c r="E322" s="2"/>
      <c r="F322" s="2"/>
      <c r="G322" s="2"/>
    </row>
    <row r="323" spans="1:7" ht="12.75" customHeight="1" x14ac:dyDescent="0.25">
      <c r="A323" s="2"/>
      <c r="B323" s="2"/>
      <c r="C323" s="2"/>
      <c r="D323" s="2"/>
      <c r="E323" s="2"/>
      <c r="F323" s="2"/>
      <c r="G323" s="2"/>
    </row>
    <row r="324" spans="1:7" ht="12.75" customHeight="1" x14ac:dyDescent="0.25">
      <c r="A324" s="2"/>
      <c r="B324" s="2"/>
      <c r="C324" s="2"/>
      <c r="D324" s="2"/>
      <c r="E324" s="2"/>
      <c r="F324" s="2"/>
      <c r="G324" s="2"/>
    </row>
    <row r="325" spans="1:7" ht="12.75" customHeight="1" x14ac:dyDescent="0.25">
      <c r="A325" s="2"/>
      <c r="B325" s="2"/>
      <c r="C325" s="2"/>
      <c r="D325" s="2"/>
      <c r="E325" s="2"/>
      <c r="F325" s="2"/>
      <c r="G325" s="2"/>
    </row>
    <row r="326" spans="1:7" ht="12.75" customHeight="1" x14ac:dyDescent="0.25">
      <c r="A326" s="2"/>
      <c r="B326" s="2"/>
      <c r="C326" s="2"/>
      <c r="D326" s="2"/>
      <c r="E326" s="2"/>
      <c r="F326" s="2"/>
      <c r="G326" s="2"/>
    </row>
    <row r="327" spans="1:7" ht="12.75" customHeight="1" x14ac:dyDescent="0.25">
      <c r="A327" s="2"/>
      <c r="B327" s="2"/>
      <c r="C327" s="2"/>
      <c r="D327" s="2"/>
      <c r="E327" s="2"/>
      <c r="F327" s="2"/>
      <c r="G327" s="2"/>
    </row>
    <row r="328" spans="1:7" ht="12.75" customHeight="1" x14ac:dyDescent="0.25">
      <c r="A328" s="2"/>
      <c r="B328" s="2"/>
      <c r="C328" s="2"/>
      <c r="D328" s="2"/>
      <c r="E328" s="2"/>
      <c r="F328" s="2"/>
      <c r="G328" s="2"/>
    </row>
    <row r="329" spans="1:7" ht="12.75" customHeight="1" x14ac:dyDescent="0.25">
      <c r="A329" s="2"/>
      <c r="B329" s="2"/>
      <c r="C329" s="2"/>
      <c r="D329" s="2"/>
      <c r="E329" s="2"/>
      <c r="F329" s="2"/>
      <c r="G329" s="2"/>
    </row>
    <row r="330" spans="1:7" ht="12.75" customHeight="1" x14ac:dyDescent="0.25">
      <c r="A330" s="2"/>
      <c r="B330" s="2"/>
      <c r="C330" s="2"/>
      <c r="D330" s="2"/>
      <c r="E330" s="2"/>
      <c r="F330" s="2"/>
      <c r="G330" s="2"/>
    </row>
    <row r="331" spans="1:7" ht="12.75" customHeight="1" x14ac:dyDescent="0.25">
      <c r="A331" s="2"/>
      <c r="B331" s="2"/>
      <c r="C331" s="2"/>
      <c r="D331" s="2"/>
      <c r="E331" s="2"/>
      <c r="F331" s="2"/>
      <c r="G331" s="2"/>
    </row>
    <row r="332" spans="1:7" ht="12.75" customHeight="1" x14ac:dyDescent="0.25">
      <c r="A332" s="2"/>
      <c r="B332" s="2"/>
      <c r="C332" s="2"/>
      <c r="D332" s="2"/>
      <c r="E332" s="2"/>
      <c r="F332" s="2"/>
      <c r="G332" s="2"/>
    </row>
    <row r="333" spans="1:7" ht="12.75" customHeight="1" x14ac:dyDescent="0.25">
      <c r="A333" s="2"/>
      <c r="B333" s="2"/>
      <c r="C333" s="2"/>
      <c r="D333" s="2"/>
      <c r="E333" s="2"/>
      <c r="F333" s="2"/>
      <c r="G333" s="2"/>
    </row>
    <row r="334" spans="1:7" ht="12.75" customHeight="1" x14ac:dyDescent="0.25">
      <c r="A334" s="2"/>
      <c r="B334" s="2"/>
      <c r="C334" s="2"/>
      <c r="D334" s="2"/>
      <c r="E334" s="2"/>
      <c r="F334" s="2"/>
      <c r="G334" s="2"/>
    </row>
    <row r="335" spans="1:7" ht="12.75" customHeight="1" x14ac:dyDescent="0.25">
      <c r="A335" s="2"/>
      <c r="B335" s="2"/>
      <c r="C335" s="2"/>
      <c r="D335" s="2"/>
      <c r="E335" s="2"/>
      <c r="F335" s="2"/>
      <c r="G335" s="2"/>
    </row>
    <row r="336" spans="1:7" ht="12.75" customHeight="1" x14ac:dyDescent="0.25">
      <c r="A336" s="2"/>
      <c r="B336" s="2"/>
      <c r="C336" s="2"/>
      <c r="D336" s="2"/>
      <c r="E336" s="2"/>
      <c r="F336" s="2"/>
      <c r="G336" s="2"/>
    </row>
    <row r="337" spans="1:7" ht="12.75" customHeight="1" x14ac:dyDescent="0.25">
      <c r="A337" s="2"/>
      <c r="B337" s="2"/>
      <c r="C337" s="2"/>
      <c r="D337" s="2"/>
      <c r="E337" s="2"/>
      <c r="F337" s="2"/>
      <c r="G337" s="2"/>
    </row>
    <row r="338" spans="1:7" ht="12.75" customHeight="1" x14ac:dyDescent="0.25">
      <c r="A338" s="2"/>
      <c r="B338" s="2"/>
      <c r="C338" s="2"/>
      <c r="D338" s="2"/>
      <c r="E338" s="2"/>
      <c r="F338" s="2"/>
      <c r="G338" s="2"/>
    </row>
    <row r="339" spans="1:7" ht="12.75" customHeight="1" x14ac:dyDescent="0.25">
      <c r="A339" s="2"/>
      <c r="B339" s="2"/>
      <c r="C339" s="2"/>
      <c r="D339" s="2"/>
      <c r="E339" s="2"/>
      <c r="F339" s="2"/>
      <c r="G339" s="2"/>
    </row>
    <row r="340" spans="1:7" ht="12.75" customHeight="1" x14ac:dyDescent="0.25">
      <c r="A340" s="2"/>
      <c r="B340" s="2"/>
      <c r="C340" s="2"/>
      <c r="D340" s="2"/>
      <c r="E340" s="2"/>
      <c r="F340" s="2"/>
      <c r="G340" s="2"/>
    </row>
    <row r="341" spans="1:7" ht="12.75" customHeight="1" x14ac:dyDescent="0.25">
      <c r="A341" s="2"/>
      <c r="B341" s="2"/>
      <c r="C341" s="2"/>
      <c r="D341" s="2"/>
      <c r="E341" s="2"/>
      <c r="F341" s="2"/>
      <c r="G341" s="2"/>
    </row>
    <row r="342" spans="1:7" ht="12.75" customHeight="1" x14ac:dyDescent="0.25">
      <c r="A342" s="2"/>
      <c r="B342" s="2"/>
      <c r="C342" s="2"/>
      <c r="D342" s="2"/>
      <c r="E342" s="2"/>
      <c r="F342" s="2"/>
      <c r="G342" s="2"/>
    </row>
    <row r="343" spans="1:7" ht="12.75" customHeight="1" x14ac:dyDescent="0.25">
      <c r="A343" s="2"/>
      <c r="B343" s="2"/>
      <c r="C343" s="2"/>
      <c r="D343" s="2"/>
      <c r="E343" s="2"/>
      <c r="F343" s="2"/>
      <c r="G343" s="2"/>
    </row>
    <row r="344" spans="1:7" ht="12.75" customHeight="1" x14ac:dyDescent="0.25">
      <c r="A344" s="2"/>
      <c r="B344" s="2"/>
      <c r="C344" s="2"/>
      <c r="D344" s="2"/>
      <c r="E344" s="2"/>
      <c r="F344" s="2"/>
      <c r="G344" s="2"/>
    </row>
    <row r="345" spans="1:7" ht="12.75" customHeight="1" x14ac:dyDescent="0.25">
      <c r="A345" s="2"/>
      <c r="B345" s="2"/>
      <c r="C345" s="2"/>
      <c r="D345" s="2"/>
      <c r="E345" s="2"/>
      <c r="F345" s="2"/>
      <c r="G345" s="2"/>
    </row>
    <row r="346" spans="1:7" ht="12.75" customHeight="1" x14ac:dyDescent="0.25">
      <c r="A346" s="2"/>
      <c r="B346" s="2"/>
      <c r="C346" s="2"/>
      <c r="D346" s="2"/>
      <c r="E346" s="2"/>
      <c r="F346" s="2"/>
      <c r="G346" s="2"/>
    </row>
    <row r="347" spans="1:7" ht="12.75" customHeight="1" x14ac:dyDescent="0.25">
      <c r="A347" s="2"/>
      <c r="B347" s="2"/>
      <c r="C347" s="2"/>
      <c r="D347" s="2"/>
      <c r="E347" s="2"/>
      <c r="F347" s="2"/>
      <c r="G347" s="2"/>
    </row>
    <row r="348" spans="1:7" ht="12.75" customHeight="1" x14ac:dyDescent="0.25">
      <c r="A348" s="2"/>
      <c r="B348" s="2"/>
      <c r="C348" s="2"/>
      <c r="D348" s="2"/>
      <c r="E348" s="2"/>
      <c r="F348" s="2"/>
      <c r="G348" s="2"/>
    </row>
    <row r="349" spans="1:7" ht="12.75" customHeight="1" x14ac:dyDescent="0.25">
      <c r="A349" s="2"/>
      <c r="B349" s="2"/>
      <c r="C349" s="2"/>
      <c r="D349" s="2"/>
      <c r="E349" s="2"/>
      <c r="F349" s="2"/>
      <c r="G349" s="2"/>
    </row>
    <row r="350" spans="1:7" ht="12.75" customHeight="1" x14ac:dyDescent="0.25">
      <c r="A350" s="2"/>
      <c r="B350" s="2"/>
      <c r="C350" s="2"/>
      <c r="D350" s="2"/>
      <c r="E350" s="2"/>
      <c r="F350" s="2"/>
      <c r="G350" s="2"/>
    </row>
    <row r="351" spans="1:7" ht="12.75" customHeight="1" x14ac:dyDescent="0.25">
      <c r="A351" s="2"/>
      <c r="B351" s="2"/>
      <c r="C351" s="2"/>
      <c r="D351" s="2"/>
      <c r="E351" s="2"/>
      <c r="F351" s="2"/>
      <c r="G351" s="2"/>
    </row>
    <row r="352" spans="1:7" ht="12.75" customHeight="1" x14ac:dyDescent="0.25">
      <c r="A352" s="2"/>
      <c r="B352" s="2"/>
      <c r="C352" s="2"/>
      <c r="D352" s="2"/>
      <c r="E352" s="2"/>
      <c r="F352" s="2"/>
      <c r="G352" s="2"/>
    </row>
    <row r="353" spans="1:7" ht="12.75" customHeight="1" x14ac:dyDescent="0.25">
      <c r="A353" s="2"/>
      <c r="B353" s="2"/>
      <c r="C353" s="2"/>
      <c r="D353" s="2"/>
      <c r="E353" s="2"/>
      <c r="F353" s="2"/>
      <c r="G353" s="2"/>
    </row>
    <row r="354" spans="1:7" ht="12.75" customHeight="1" x14ac:dyDescent="0.25">
      <c r="A354" s="2"/>
      <c r="B354" s="2"/>
      <c r="C354" s="2"/>
      <c r="D354" s="2"/>
      <c r="E354" s="2"/>
      <c r="F354" s="2"/>
      <c r="G354" s="2"/>
    </row>
    <row r="355" spans="1:7" ht="12.75" customHeight="1" x14ac:dyDescent="0.25">
      <c r="A355" s="2"/>
      <c r="B355" s="2"/>
      <c r="C355" s="2"/>
      <c r="D355" s="2"/>
      <c r="E355" s="2"/>
      <c r="F355" s="2"/>
      <c r="G355" s="2"/>
    </row>
    <row r="356" spans="1:7" ht="12.75" customHeight="1" x14ac:dyDescent="0.25">
      <c r="A356" s="2"/>
      <c r="B356" s="2"/>
      <c r="C356" s="2"/>
      <c r="D356" s="2"/>
      <c r="E356" s="2"/>
      <c r="F356" s="2"/>
      <c r="G356" s="2"/>
    </row>
    <row r="357" spans="1:7" ht="12.75" customHeight="1" x14ac:dyDescent="0.25">
      <c r="A357" s="2"/>
      <c r="B357" s="2"/>
      <c r="C357" s="2"/>
      <c r="D357" s="2"/>
      <c r="E357" s="2"/>
      <c r="F357" s="2"/>
      <c r="G357" s="2"/>
    </row>
    <row r="358" spans="1:7" ht="12.75" customHeight="1" x14ac:dyDescent="0.25">
      <c r="A358" s="2"/>
      <c r="B358" s="2"/>
      <c r="C358" s="2"/>
      <c r="D358" s="2"/>
      <c r="E358" s="2"/>
      <c r="F358" s="2"/>
      <c r="G358" s="2"/>
    </row>
    <row r="359" spans="1:7" ht="12.75" customHeight="1" x14ac:dyDescent="0.25">
      <c r="A359" s="2"/>
      <c r="B359" s="2"/>
      <c r="C359" s="2"/>
      <c r="D359" s="2"/>
      <c r="E359" s="2"/>
      <c r="F359" s="2"/>
      <c r="G359" s="2"/>
    </row>
    <row r="360" spans="1:7" ht="12.75" customHeight="1" x14ac:dyDescent="0.25">
      <c r="A360" s="2"/>
      <c r="B360" s="2"/>
      <c r="C360" s="2"/>
      <c r="D360" s="2"/>
      <c r="E360" s="2"/>
      <c r="F360" s="2"/>
      <c r="G360" s="2"/>
    </row>
    <row r="361" spans="1:7" ht="12.75" customHeight="1" x14ac:dyDescent="0.25">
      <c r="A361" s="2"/>
      <c r="B361" s="2"/>
      <c r="C361" s="2"/>
      <c r="D361" s="2"/>
      <c r="E361" s="2"/>
      <c r="F361" s="2"/>
      <c r="G361" s="2"/>
    </row>
    <row r="362" spans="1:7" ht="12.75" customHeight="1" x14ac:dyDescent="0.25">
      <c r="A362" s="2"/>
      <c r="B362" s="2"/>
      <c r="C362" s="2"/>
      <c r="D362" s="2"/>
      <c r="E362" s="2"/>
      <c r="F362" s="2"/>
      <c r="G362" s="2"/>
    </row>
    <row r="363" spans="1:7" ht="12.75" customHeight="1" x14ac:dyDescent="0.25">
      <c r="A363" s="2"/>
      <c r="B363" s="2"/>
      <c r="C363" s="2"/>
      <c r="D363" s="2"/>
      <c r="E363" s="2"/>
      <c r="F363" s="2"/>
      <c r="G363" s="2"/>
    </row>
    <row r="364" spans="1:7" ht="12.75" customHeight="1" x14ac:dyDescent="0.25">
      <c r="A364" s="2"/>
      <c r="B364" s="2"/>
      <c r="C364" s="2"/>
      <c r="D364" s="2"/>
      <c r="E364" s="2"/>
      <c r="F364" s="2"/>
      <c r="G364" s="2"/>
    </row>
    <row r="365" spans="1:7" ht="12.75" customHeight="1" x14ac:dyDescent="0.25">
      <c r="A365" s="2"/>
      <c r="B365" s="2"/>
      <c r="C365" s="2"/>
      <c r="D365" s="2"/>
      <c r="E365" s="2"/>
      <c r="F365" s="2"/>
      <c r="G365" s="2"/>
    </row>
    <row r="366" spans="1:7" ht="12.75" customHeight="1" x14ac:dyDescent="0.25">
      <c r="A366" s="2"/>
      <c r="B366" s="2"/>
      <c r="C366" s="2"/>
      <c r="D366" s="2"/>
      <c r="E366" s="2"/>
      <c r="F366" s="2"/>
      <c r="G366" s="2"/>
    </row>
    <row r="367" spans="1:7" ht="12.75" customHeight="1" x14ac:dyDescent="0.25">
      <c r="A367" s="2"/>
      <c r="B367" s="2"/>
      <c r="C367" s="2"/>
      <c r="D367" s="2"/>
      <c r="E367" s="2"/>
      <c r="F367" s="2"/>
      <c r="G367" s="2"/>
    </row>
    <row r="368" spans="1:7" ht="12.75" customHeight="1" x14ac:dyDescent="0.25">
      <c r="A368" s="2"/>
      <c r="B368" s="2"/>
      <c r="C368" s="2"/>
      <c r="D368" s="2"/>
      <c r="E368" s="2"/>
      <c r="F368" s="2"/>
      <c r="G368" s="2"/>
    </row>
    <row r="369" spans="1:7" ht="12.75" customHeight="1" x14ac:dyDescent="0.25">
      <c r="A369" s="2"/>
      <c r="B369" s="2"/>
      <c r="C369" s="2"/>
      <c r="D369" s="2"/>
      <c r="E369" s="2"/>
      <c r="F369" s="2"/>
      <c r="G369" s="2"/>
    </row>
    <row r="370" spans="1:7" ht="12.75" customHeight="1" x14ac:dyDescent="0.25">
      <c r="A370" s="2"/>
      <c r="B370" s="2"/>
      <c r="C370" s="2"/>
      <c r="D370" s="2"/>
      <c r="E370" s="2"/>
      <c r="F370" s="2"/>
      <c r="G370" s="2"/>
    </row>
    <row r="371" spans="1:7" ht="12.75" customHeight="1" x14ac:dyDescent="0.25">
      <c r="A371" s="2"/>
      <c r="B371" s="2"/>
      <c r="C371" s="2"/>
      <c r="D371" s="2"/>
      <c r="E371" s="2"/>
      <c r="F371" s="2"/>
      <c r="G371" s="2"/>
    </row>
    <row r="372" spans="1:7" ht="12.75" customHeight="1" x14ac:dyDescent="0.25">
      <c r="A372" s="2"/>
      <c r="B372" s="2"/>
      <c r="C372" s="2"/>
      <c r="D372" s="2"/>
      <c r="E372" s="2"/>
      <c r="F372" s="2"/>
      <c r="G372" s="2"/>
    </row>
    <row r="373" spans="1:7" ht="12.75" customHeight="1" x14ac:dyDescent="0.25">
      <c r="A373" s="2"/>
      <c r="B373" s="2"/>
      <c r="C373" s="2"/>
      <c r="D373" s="2"/>
      <c r="E373" s="2"/>
      <c r="F373" s="2"/>
      <c r="G373" s="2"/>
    </row>
    <row r="374" spans="1:7" ht="12.75" customHeight="1" x14ac:dyDescent="0.25">
      <c r="A374" s="2"/>
      <c r="B374" s="2"/>
      <c r="C374" s="2"/>
      <c r="D374" s="2"/>
      <c r="E374" s="2"/>
      <c r="F374" s="2"/>
      <c r="G374" s="2"/>
    </row>
    <row r="375" spans="1:7" ht="12.75" customHeight="1" x14ac:dyDescent="0.25">
      <c r="A375" s="2"/>
      <c r="B375" s="2"/>
      <c r="C375" s="2"/>
      <c r="D375" s="2"/>
      <c r="E375" s="2"/>
      <c r="F375" s="2"/>
      <c r="G375" s="2"/>
    </row>
    <row r="376" spans="1:7" ht="12.75" customHeight="1" x14ac:dyDescent="0.25">
      <c r="A376" s="2"/>
      <c r="B376" s="2"/>
      <c r="C376" s="2"/>
      <c r="D376" s="2"/>
      <c r="E376" s="2"/>
      <c r="F376" s="2"/>
      <c r="G376" s="2"/>
    </row>
    <row r="377" spans="1:7" ht="12.75" customHeight="1" x14ac:dyDescent="0.25">
      <c r="A377" s="2"/>
      <c r="B377" s="2"/>
      <c r="C377" s="2"/>
      <c r="D377" s="2"/>
      <c r="E377" s="2"/>
      <c r="F377" s="2"/>
      <c r="G377" s="2"/>
    </row>
    <row r="378" spans="1:7" ht="12.75" customHeight="1" x14ac:dyDescent="0.25">
      <c r="A378" s="2"/>
      <c r="B378" s="2"/>
      <c r="C378" s="2"/>
      <c r="D378" s="2"/>
      <c r="E378" s="2"/>
      <c r="F378" s="2"/>
      <c r="G378" s="2"/>
    </row>
    <row r="379" spans="1:7" ht="12.75" customHeight="1" x14ac:dyDescent="0.25">
      <c r="A379" s="2"/>
      <c r="B379" s="2"/>
      <c r="C379" s="2"/>
      <c r="D379" s="2"/>
      <c r="E379" s="2"/>
      <c r="F379" s="2"/>
      <c r="G379" s="2"/>
    </row>
    <row r="380" spans="1:7" ht="12.75" customHeight="1" x14ac:dyDescent="0.25">
      <c r="A380" s="2"/>
      <c r="B380" s="2"/>
      <c r="C380" s="2"/>
      <c r="D380" s="2"/>
      <c r="E380" s="2"/>
      <c r="F380" s="2"/>
      <c r="G380" s="2"/>
    </row>
    <row r="381" spans="1:7" ht="12.75" customHeight="1" x14ac:dyDescent="0.25">
      <c r="A381" s="2"/>
      <c r="B381" s="2"/>
      <c r="C381" s="2"/>
      <c r="D381" s="2"/>
      <c r="E381" s="2"/>
      <c r="F381" s="2"/>
      <c r="G381" s="2"/>
    </row>
    <row r="382" spans="1:7" ht="12.75" customHeight="1" x14ac:dyDescent="0.25">
      <c r="A382" s="2"/>
      <c r="B382" s="2"/>
      <c r="C382" s="2"/>
      <c r="D382" s="2"/>
      <c r="E382" s="2"/>
      <c r="F382" s="2"/>
      <c r="G382" s="2"/>
    </row>
    <row r="383" spans="1:7" ht="12.75" customHeight="1" x14ac:dyDescent="0.25">
      <c r="A383" s="2"/>
      <c r="B383" s="2"/>
      <c r="C383" s="2"/>
      <c r="D383" s="2"/>
      <c r="E383" s="2"/>
      <c r="F383" s="2"/>
      <c r="G383" s="2"/>
    </row>
    <row r="384" spans="1:7" ht="12.75" customHeight="1" x14ac:dyDescent="0.25">
      <c r="A384" s="2"/>
      <c r="B384" s="2"/>
      <c r="C384" s="2"/>
      <c r="D384" s="2"/>
      <c r="E384" s="2"/>
      <c r="F384" s="2"/>
      <c r="G384" s="2"/>
    </row>
    <row r="385" spans="1:7" ht="12.75" customHeight="1" x14ac:dyDescent="0.25">
      <c r="A385" s="2"/>
      <c r="B385" s="2"/>
      <c r="C385" s="2"/>
      <c r="D385" s="2"/>
      <c r="E385" s="2"/>
      <c r="F385" s="2"/>
      <c r="G385" s="2"/>
    </row>
    <row r="386" spans="1:7" ht="12.75" customHeight="1" x14ac:dyDescent="0.25">
      <c r="A386" s="2"/>
      <c r="B386" s="2"/>
      <c r="C386" s="2"/>
      <c r="D386" s="2"/>
      <c r="E386" s="2"/>
      <c r="F386" s="2"/>
      <c r="G386" s="2"/>
    </row>
    <row r="387" spans="1:7" ht="12.75" customHeight="1" x14ac:dyDescent="0.25">
      <c r="A387" s="2"/>
      <c r="B387" s="2"/>
      <c r="C387" s="2"/>
      <c r="D387" s="2"/>
      <c r="E387" s="2"/>
      <c r="F387" s="2"/>
      <c r="G387" s="2"/>
    </row>
    <row r="388" spans="1:7" ht="12.75" customHeight="1" x14ac:dyDescent="0.25">
      <c r="A388" s="2"/>
      <c r="B388" s="2"/>
      <c r="C388" s="2"/>
      <c r="D388" s="2"/>
      <c r="E388" s="2"/>
      <c r="F388" s="2"/>
      <c r="G388" s="2"/>
    </row>
    <row r="389" spans="1:7" ht="12.75" customHeight="1" x14ac:dyDescent="0.25">
      <c r="A389" s="2"/>
      <c r="B389" s="2"/>
      <c r="C389" s="2"/>
      <c r="D389" s="2"/>
      <c r="E389" s="2"/>
      <c r="F389" s="2"/>
      <c r="G389" s="2"/>
    </row>
    <row r="390" spans="1:7" ht="12.75" customHeight="1" x14ac:dyDescent="0.25">
      <c r="A390" s="2"/>
      <c r="B390" s="2"/>
      <c r="C390" s="2"/>
      <c r="D390" s="2"/>
      <c r="E390" s="2"/>
      <c r="F390" s="2"/>
      <c r="G390" s="2"/>
    </row>
    <row r="391" spans="1:7" ht="12.75" customHeight="1" x14ac:dyDescent="0.25">
      <c r="A391" s="2"/>
      <c r="B391" s="2"/>
      <c r="C391" s="2"/>
      <c r="D391" s="2"/>
      <c r="E391" s="2"/>
      <c r="F391" s="2"/>
      <c r="G391" s="2"/>
    </row>
    <row r="392" spans="1:7" ht="12.75" customHeight="1" x14ac:dyDescent="0.25">
      <c r="A392" s="2"/>
      <c r="B392" s="2"/>
      <c r="C392" s="2"/>
      <c r="D392" s="2"/>
      <c r="E392" s="2"/>
      <c r="F392" s="2"/>
      <c r="G392" s="2"/>
    </row>
    <row r="393" spans="1:7" ht="12.75" customHeight="1" x14ac:dyDescent="0.25">
      <c r="A393" s="2"/>
      <c r="B393" s="2"/>
      <c r="C393" s="2"/>
      <c r="D393" s="2"/>
      <c r="E393" s="2"/>
      <c r="F393" s="2"/>
      <c r="G393" s="2"/>
    </row>
    <row r="394" spans="1:7" ht="12.75" customHeight="1" x14ac:dyDescent="0.25">
      <c r="A394" s="2"/>
      <c r="B394" s="2"/>
      <c r="C394" s="2"/>
      <c r="D394" s="2"/>
      <c r="E394" s="2"/>
      <c r="F394" s="2"/>
      <c r="G394" s="2"/>
    </row>
    <row r="395" spans="1:7" ht="12.75" customHeight="1" x14ac:dyDescent="0.25">
      <c r="A395" s="2"/>
      <c r="B395" s="2"/>
      <c r="C395" s="2"/>
      <c r="D395" s="2"/>
      <c r="E395" s="2"/>
      <c r="F395" s="2"/>
      <c r="G395" s="2"/>
    </row>
    <row r="396" spans="1:7" ht="12.75" customHeight="1" x14ac:dyDescent="0.25">
      <c r="A396" s="2"/>
      <c r="B396" s="2"/>
      <c r="C396" s="2"/>
      <c r="D396" s="2"/>
      <c r="E396" s="2"/>
      <c r="F396" s="2"/>
      <c r="G396" s="2"/>
    </row>
    <row r="397" spans="1:7" ht="12.75" customHeight="1" x14ac:dyDescent="0.25">
      <c r="A397" s="2"/>
      <c r="B397" s="2"/>
      <c r="C397" s="2"/>
      <c r="D397" s="2"/>
      <c r="E397" s="2"/>
      <c r="F397" s="2"/>
      <c r="G397" s="2"/>
    </row>
    <row r="398" spans="1:7" ht="12.75" customHeight="1" x14ac:dyDescent="0.25">
      <c r="A398" s="2"/>
      <c r="B398" s="2"/>
      <c r="C398" s="2"/>
      <c r="D398" s="2"/>
      <c r="E398" s="2"/>
      <c r="F398" s="2"/>
      <c r="G398" s="2"/>
    </row>
    <row r="399" spans="1:7" ht="12.75" customHeight="1" x14ac:dyDescent="0.25">
      <c r="A399" s="2"/>
      <c r="B399" s="2"/>
      <c r="C399" s="2"/>
      <c r="D399" s="2"/>
      <c r="E399" s="2"/>
      <c r="F399" s="2"/>
      <c r="G399" s="2"/>
    </row>
    <row r="400" spans="1:7" ht="12.75" customHeight="1" x14ac:dyDescent="0.25">
      <c r="A400" s="2"/>
      <c r="B400" s="2"/>
      <c r="C400" s="2"/>
      <c r="D400" s="2"/>
      <c r="E400" s="2"/>
      <c r="F400" s="2"/>
      <c r="G400" s="2"/>
    </row>
    <row r="401" spans="1:7" ht="12.75" customHeight="1" x14ac:dyDescent="0.25">
      <c r="A401" s="2"/>
      <c r="B401" s="2"/>
      <c r="C401" s="2"/>
      <c r="D401" s="2"/>
      <c r="E401" s="2"/>
      <c r="F401" s="2"/>
      <c r="G401" s="2"/>
    </row>
    <row r="402" spans="1:7" ht="12.75" customHeight="1" x14ac:dyDescent="0.25">
      <c r="A402" s="2"/>
      <c r="B402" s="2"/>
      <c r="C402" s="2"/>
      <c r="D402" s="2"/>
      <c r="E402" s="2"/>
      <c r="F402" s="2"/>
      <c r="G402" s="2"/>
    </row>
    <row r="403" spans="1:7" ht="12.75" customHeight="1" x14ac:dyDescent="0.25">
      <c r="A403" s="2"/>
      <c r="B403" s="2"/>
      <c r="C403" s="2"/>
      <c r="D403" s="2"/>
      <c r="E403" s="2"/>
      <c r="F403" s="2"/>
      <c r="G403" s="2"/>
    </row>
    <row r="404" spans="1:7" ht="12.75" customHeight="1" x14ac:dyDescent="0.25">
      <c r="A404" s="2"/>
      <c r="B404" s="2"/>
      <c r="C404" s="2"/>
      <c r="D404" s="2"/>
      <c r="E404" s="2"/>
      <c r="F404" s="2"/>
      <c r="G404" s="2"/>
    </row>
    <row r="405" spans="1:7" ht="12.75" customHeight="1" x14ac:dyDescent="0.25">
      <c r="A405" s="2"/>
      <c r="B405" s="2"/>
      <c r="C405" s="2"/>
      <c r="D405" s="2"/>
      <c r="E405" s="2"/>
      <c r="F405" s="2"/>
      <c r="G405" s="2"/>
    </row>
    <row r="406" spans="1:7" ht="12.75" customHeight="1" x14ac:dyDescent="0.25">
      <c r="A406" s="2"/>
      <c r="B406" s="2"/>
      <c r="C406" s="2"/>
      <c r="D406" s="2"/>
      <c r="E406" s="2"/>
      <c r="F406" s="2"/>
      <c r="G406" s="2"/>
    </row>
    <row r="407" spans="1:7" ht="12.75" customHeight="1" x14ac:dyDescent="0.25">
      <c r="A407" s="2"/>
      <c r="B407" s="2"/>
      <c r="C407" s="2"/>
      <c r="D407" s="2"/>
      <c r="E407" s="2"/>
      <c r="F407" s="2"/>
      <c r="G407" s="2"/>
    </row>
    <row r="408" spans="1:7" ht="12.75" customHeight="1" x14ac:dyDescent="0.25">
      <c r="A408" s="2"/>
      <c r="B408" s="2"/>
      <c r="C408" s="2"/>
      <c r="D408" s="2"/>
      <c r="E408" s="2"/>
      <c r="F408" s="2"/>
      <c r="G408" s="2"/>
    </row>
    <row r="409" spans="1:7" ht="12.75" customHeight="1" x14ac:dyDescent="0.25">
      <c r="A409" s="2"/>
      <c r="B409" s="2"/>
      <c r="C409" s="2"/>
      <c r="D409" s="2"/>
      <c r="E409" s="2"/>
      <c r="F409" s="2"/>
      <c r="G409" s="2"/>
    </row>
    <row r="410" spans="1:7" ht="12.75" customHeight="1" x14ac:dyDescent="0.25">
      <c r="A410" s="2"/>
      <c r="B410" s="2"/>
      <c r="C410" s="2"/>
      <c r="D410" s="2"/>
      <c r="E410" s="2"/>
      <c r="F410" s="2"/>
      <c r="G410" s="2"/>
    </row>
    <row r="411" spans="1:7" ht="12.75" customHeight="1" x14ac:dyDescent="0.25">
      <c r="A411" s="2"/>
      <c r="B411" s="2"/>
      <c r="C411" s="2"/>
      <c r="D411" s="2"/>
      <c r="E411" s="2"/>
      <c r="F411" s="2"/>
      <c r="G411" s="2"/>
    </row>
    <row r="412" spans="1:7" ht="12.75" customHeight="1" x14ac:dyDescent="0.25">
      <c r="A412" s="2"/>
      <c r="B412" s="2"/>
      <c r="C412" s="2"/>
      <c r="D412" s="2"/>
      <c r="E412" s="2"/>
      <c r="F412" s="2"/>
      <c r="G412" s="2"/>
    </row>
    <row r="413" spans="1:7" ht="12.75" customHeight="1" x14ac:dyDescent="0.25">
      <c r="A413" s="2"/>
      <c r="B413" s="2"/>
      <c r="C413" s="2"/>
      <c r="D413" s="2"/>
      <c r="E413" s="2"/>
      <c r="F413" s="2"/>
      <c r="G413" s="2"/>
    </row>
    <row r="414" spans="1:7" ht="12.75" customHeight="1" x14ac:dyDescent="0.25">
      <c r="A414" s="2"/>
      <c r="B414" s="2"/>
      <c r="C414" s="2"/>
      <c r="D414" s="2"/>
      <c r="E414" s="2"/>
      <c r="F414" s="2"/>
      <c r="G414" s="2"/>
    </row>
    <row r="415" spans="1:7" ht="12.75" customHeight="1" x14ac:dyDescent="0.25">
      <c r="A415" s="2"/>
      <c r="B415" s="2"/>
      <c r="C415" s="2"/>
      <c r="D415" s="2"/>
      <c r="E415" s="2"/>
      <c r="F415" s="2"/>
      <c r="G415" s="2"/>
    </row>
    <row r="416" spans="1:7" ht="12.75" customHeight="1" x14ac:dyDescent="0.25">
      <c r="A416" s="2"/>
      <c r="B416" s="2"/>
      <c r="C416" s="2"/>
      <c r="D416" s="2"/>
      <c r="E416" s="2"/>
      <c r="F416" s="2"/>
      <c r="G416" s="2"/>
    </row>
    <row r="417" spans="1:7" ht="12.75" customHeight="1" x14ac:dyDescent="0.25">
      <c r="A417" s="2"/>
      <c r="B417" s="2"/>
      <c r="C417" s="2"/>
      <c r="D417" s="2"/>
      <c r="E417" s="2"/>
      <c r="F417" s="2"/>
      <c r="G417" s="2"/>
    </row>
    <row r="418" spans="1:7" ht="12.75" customHeight="1" x14ac:dyDescent="0.25">
      <c r="A418" s="2"/>
      <c r="B418" s="2"/>
      <c r="C418" s="2"/>
      <c r="D418" s="2"/>
      <c r="E418" s="2"/>
      <c r="F418" s="2"/>
      <c r="G418" s="2"/>
    </row>
    <row r="419" spans="1:7" ht="12.75" customHeight="1" x14ac:dyDescent="0.25">
      <c r="A419" s="2"/>
      <c r="B419" s="2"/>
      <c r="C419" s="2"/>
      <c r="D419" s="2"/>
      <c r="E419" s="2"/>
      <c r="F419" s="2"/>
      <c r="G419" s="2"/>
    </row>
    <row r="420" spans="1:7" ht="12.75" customHeight="1" x14ac:dyDescent="0.25">
      <c r="A420" s="2"/>
      <c r="B420" s="2"/>
      <c r="C420" s="2"/>
      <c r="D420" s="2"/>
      <c r="E420" s="2"/>
      <c r="F420" s="2"/>
      <c r="G420" s="2"/>
    </row>
    <row r="421" spans="1:7" ht="12.75" customHeight="1" x14ac:dyDescent="0.25">
      <c r="A421" s="2"/>
      <c r="B421" s="2"/>
      <c r="C421" s="2"/>
      <c r="D421" s="2"/>
      <c r="E421" s="2"/>
      <c r="F421" s="2"/>
      <c r="G421" s="2"/>
    </row>
    <row r="422" spans="1:7" ht="12.75" customHeight="1" x14ac:dyDescent="0.25">
      <c r="A422" s="2"/>
      <c r="B422" s="2"/>
      <c r="C422" s="2"/>
      <c r="D422" s="2"/>
      <c r="E422" s="2"/>
      <c r="F422" s="2"/>
      <c r="G422" s="2"/>
    </row>
    <row r="423" spans="1:7" ht="12.75" customHeight="1" x14ac:dyDescent="0.25">
      <c r="A423" s="2"/>
      <c r="B423" s="2"/>
      <c r="C423" s="2"/>
      <c r="D423" s="2"/>
      <c r="E423" s="2"/>
      <c r="F423" s="2"/>
      <c r="G423" s="2"/>
    </row>
    <row r="424" spans="1:7" ht="12.75" customHeight="1" x14ac:dyDescent="0.25">
      <c r="A424" s="2"/>
      <c r="B424" s="2"/>
      <c r="C424" s="2"/>
      <c r="D424" s="2"/>
      <c r="E424" s="2"/>
      <c r="F424" s="2"/>
      <c r="G424" s="2"/>
    </row>
    <row r="425" spans="1:7" ht="12.75" customHeight="1" x14ac:dyDescent="0.25">
      <c r="A425" s="2"/>
      <c r="B425" s="2"/>
      <c r="C425" s="2"/>
      <c r="D425" s="2"/>
      <c r="E425" s="2"/>
      <c r="F425" s="2"/>
      <c r="G425" s="2"/>
    </row>
    <row r="426" spans="1:7" ht="12.75" customHeight="1" x14ac:dyDescent="0.25">
      <c r="A426" s="2"/>
      <c r="B426" s="2"/>
      <c r="C426" s="2"/>
      <c r="D426" s="2"/>
      <c r="E426" s="2"/>
      <c r="F426" s="2"/>
      <c r="G426" s="2"/>
    </row>
    <row r="427" spans="1:7" ht="12.75" customHeight="1" x14ac:dyDescent="0.25">
      <c r="A427" s="2"/>
      <c r="B427" s="2"/>
      <c r="C427" s="2"/>
      <c r="D427" s="2"/>
      <c r="E427" s="2"/>
      <c r="F427" s="2"/>
      <c r="G427" s="2"/>
    </row>
    <row r="428" spans="1:7" ht="12.75" customHeight="1" x14ac:dyDescent="0.25">
      <c r="A428" s="2"/>
      <c r="B428" s="2"/>
      <c r="C428" s="2"/>
      <c r="D428" s="2"/>
      <c r="E428" s="2"/>
      <c r="F428" s="2"/>
      <c r="G428" s="2"/>
    </row>
    <row r="429" spans="1:7" ht="12.75" customHeight="1" x14ac:dyDescent="0.25">
      <c r="A429" s="2"/>
      <c r="B429" s="2"/>
      <c r="C429" s="2"/>
      <c r="D429" s="2"/>
      <c r="E429" s="2"/>
      <c r="F429" s="2"/>
      <c r="G429" s="2"/>
    </row>
    <row r="430" spans="1:7" ht="12.75" customHeight="1" x14ac:dyDescent="0.25">
      <c r="A430" s="2"/>
      <c r="B430" s="2"/>
      <c r="C430" s="2"/>
      <c r="D430" s="2"/>
      <c r="E430" s="2"/>
      <c r="F430" s="2"/>
      <c r="G430" s="2"/>
    </row>
    <row r="431" spans="1:7" ht="12.75" customHeight="1" x14ac:dyDescent="0.25">
      <c r="A431" s="2"/>
      <c r="B431" s="2"/>
      <c r="C431" s="2"/>
      <c r="D431" s="2"/>
      <c r="E431" s="2"/>
      <c r="F431" s="2"/>
      <c r="G431" s="2"/>
    </row>
    <row r="432" spans="1:7" ht="12.75" customHeight="1" x14ac:dyDescent="0.25">
      <c r="A432" s="2"/>
      <c r="B432" s="2"/>
      <c r="C432" s="2"/>
      <c r="D432" s="2"/>
      <c r="E432" s="2"/>
      <c r="F432" s="2"/>
      <c r="G432" s="2"/>
    </row>
    <row r="433" spans="1:7" ht="12.75" customHeight="1" x14ac:dyDescent="0.25">
      <c r="A433" s="2"/>
      <c r="B433" s="2"/>
      <c r="C433" s="2"/>
      <c r="D433" s="2"/>
      <c r="E433" s="2"/>
      <c r="F433" s="2"/>
      <c r="G433" s="2"/>
    </row>
    <row r="434" spans="1:7" ht="12.75" customHeight="1" x14ac:dyDescent="0.25">
      <c r="A434" s="2"/>
      <c r="B434" s="2"/>
      <c r="C434" s="2"/>
      <c r="D434" s="2"/>
      <c r="E434" s="2"/>
      <c r="F434" s="2"/>
      <c r="G434" s="2"/>
    </row>
    <row r="435" spans="1:7" ht="12.75" customHeight="1" x14ac:dyDescent="0.25">
      <c r="A435" s="2"/>
      <c r="B435" s="2"/>
      <c r="C435" s="2"/>
      <c r="D435" s="2"/>
      <c r="E435" s="2"/>
      <c r="F435" s="2"/>
      <c r="G435" s="2"/>
    </row>
    <row r="436" spans="1:7" ht="12.75" customHeight="1" x14ac:dyDescent="0.25">
      <c r="A436" s="2"/>
      <c r="B436" s="2"/>
      <c r="C436" s="2"/>
      <c r="D436" s="2"/>
      <c r="E436" s="2"/>
      <c r="F436" s="2"/>
      <c r="G436" s="2"/>
    </row>
    <row r="437" spans="1:7" ht="12.75" customHeight="1" x14ac:dyDescent="0.25">
      <c r="A437" s="2"/>
      <c r="B437" s="2"/>
      <c r="C437" s="2"/>
      <c r="D437" s="2"/>
      <c r="E437" s="2"/>
      <c r="F437" s="2"/>
      <c r="G437" s="2"/>
    </row>
    <row r="438" spans="1:7" ht="12.75" customHeight="1" x14ac:dyDescent="0.25">
      <c r="A438" s="2"/>
      <c r="B438" s="2"/>
      <c r="C438" s="2"/>
      <c r="D438" s="2"/>
      <c r="E438" s="2"/>
      <c r="F438" s="2"/>
      <c r="G438" s="2"/>
    </row>
    <row r="439" spans="1:7" ht="12.75" customHeight="1" x14ac:dyDescent="0.25">
      <c r="A439" s="2"/>
      <c r="B439" s="2"/>
      <c r="C439" s="2"/>
      <c r="D439" s="2"/>
      <c r="E439" s="2"/>
      <c r="F439" s="2"/>
      <c r="G439" s="2"/>
    </row>
    <row r="440" spans="1:7" ht="12.75" customHeight="1" x14ac:dyDescent="0.25">
      <c r="A440" s="2"/>
      <c r="B440" s="2"/>
      <c r="C440" s="2"/>
      <c r="D440" s="2"/>
      <c r="E440" s="2"/>
      <c r="F440" s="2"/>
      <c r="G440" s="2"/>
    </row>
    <row r="441" spans="1:7" ht="12.75" customHeight="1" x14ac:dyDescent="0.25">
      <c r="A441" s="2"/>
      <c r="B441" s="2"/>
      <c r="C441" s="2"/>
      <c r="D441" s="2"/>
      <c r="E441" s="2"/>
      <c r="F441" s="2"/>
      <c r="G441" s="2"/>
    </row>
    <row r="442" spans="1:7" ht="12.75" customHeight="1" x14ac:dyDescent="0.25">
      <c r="A442" s="2"/>
      <c r="B442" s="2"/>
      <c r="C442" s="2"/>
      <c r="D442" s="2"/>
      <c r="E442" s="2"/>
      <c r="F442" s="2"/>
      <c r="G442" s="2"/>
    </row>
    <row r="443" spans="1:7" ht="12.75" customHeight="1" x14ac:dyDescent="0.25">
      <c r="A443" s="2"/>
      <c r="B443" s="2"/>
      <c r="C443" s="2"/>
      <c r="D443" s="2"/>
      <c r="E443" s="2"/>
      <c r="F443" s="2"/>
      <c r="G443" s="2"/>
    </row>
    <row r="444" spans="1:7" ht="12.75" customHeight="1" x14ac:dyDescent="0.25">
      <c r="A444" s="2"/>
      <c r="B444" s="2"/>
      <c r="C444" s="2"/>
      <c r="D444" s="2"/>
      <c r="E444" s="2"/>
      <c r="F444" s="2"/>
      <c r="G444" s="2"/>
    </row>
    <row r="445" spans="1:7" ht="12.75" customHeight="1" x14ac:dyDescent="0.25">
      <c r="A445" s="2"/>
      <c r="B445" s="2"/>
      <c r="C445" s="2"/>
      <c r="D445" s="2"/>
      <c r="E445" s="2"/>
      <c r="F445" s="2"/>
      <c r="G445" s="2"/>
    </row>
    <row r="446" spans="1:7" ht="12.75" customHeight="1" x14ac:dyDescent="0.25">
      <c r="A446" s="2"/>
      <c r="B446" s="2"/>
      <c r="C446" s="2"/>
      <c r="D446" s="2"/>
      <c r="E446" s="2"/>
      <c r="F446" s="2"/>
      <c r="G446" s="2"/>
    </row>
    <row r="447" spans="1:7" ht="12.75" customHeight="1" x14ac:dyDescent="0.25">
      <c r="A447" s="2"/>
      <c r="B447" s="2"/>
      <c r="C447" s="2"/>
      <c r="D447" s="2"/>
      <c r="E447" s="2"/>
      <c r="F447" s="2"/>
      <c r="G447" s="2"/>
    </row>
    <row r="448" spans="1:7" ht="12.75" customHeight="1" x14ac:dyDescent="0.25">
      <c r="A448" s="2"/>
      <c r="B448" s="2"/>
      <c r="C448" s="2"/>
      <c r="D448" s="2"/>
      <c r="E448" s="2"/>
      <c r="F448" s="2"/>
      <c r="G448" s="2"/>
    </row>
    <row r="449" spans="1:7" ht="12.75" customHeight="1" x14ac:dyDescent="0.25">
      <c r="A449" s="2"/>
      <c r="B449" s="2"/>
      <c r="C449" s="2"/>
      <c r="D449" s="2"/>
      <c r="E449" s="2"/>
      <c r="F449" s="2"/>
      <c r="G449" s="2"/>
    </row>
    <row r="450" spans="1:7" ht="12.75" customHeight="1" x14ac:dyDescent="0.25">
      <c r="A450" s="2"/>
      <c r="B450" s="2"/>
      <c r="C450" s="2"/>
      <c r="D450" s="2"/>
      <c r="E450" s="2"/>
      <c r="F450" s="2"/>
      <c r="G450" s="2"/>
    </row>
    <row r="451" spans="1:7" ht="12.75" customHeight="1" x14ac:dyDescent="0.25">
      <c r="A451" s="2"/>
      <c r="B451" s="2"/>
      <c r="C451" s="2"/>
      <c r="D451" s="2"/>
      <c r="E451" s="2"/>
      <c r="F451" s="2"/>
      <c r="G451" s="2"/>
    </row>
    <row r="452" spans="1:7" ht="12.75" customHeight="1" x14ac:dyDescent="0.25">
      <c r="A452" s="2"/>
      <c r="B452" s="2"/>
      <c r="C452" s="2"/>
      <c r="D452" s="2"/>
      <c r="E452" s="2"/>
      <c r="F452" s="2"/>
      <c r="G452" s="2"/>
    </row>
    <row r="453" spans="1:7" ht="12.75" customHeight="1" x14ac:dyDescent="0.25">
      <c r="A453" s="2"/>
      <c r="B453" s="2"/>
      <c r="C453" s="2"/>
      <c r="D453" s="2"/>
      <c r="E453" s="2"/>
      <c r="F453" s="2"/>
      <c r="G453" s="2"/>
    </row>
    <row r="454" spans="1:7" ht="12.75" customHeight="1" x14ac:dyDescent="0.25">
      <c r="A454" s="2"/>
      <c r="B454" s="2"/>
      <c r="C454" s="2"/>
      <c r="D454" s="2"/>
      <c r="E454" s="2"/>
      <c r="F454" s="2"/>
      <c r="G454" s="2"/>
    </row>
    <row r="455" spans="1:7" ht="12.75" customHeight="1" x14ac:dyDescent="0.25">
      <c r="A455" s="2"/>
      <c r="B455" s="2"/>
      <c r="C455" s="2"/>
      <c r="D455" s="2"/>
      <c r="E455" s="2"/>
      <c r="F455" s="2"/>
      <c r="G455" s="2"/>
    </row>
    <row r="456" spans="1:7" ht="12.75" customHeight="1" x14ac:dyDescent="0.25">
      <c r="A456" s="2"/>
      <c r="B456" s="2"/>
      <c r="C456" s="2"/>
      <c r="D456" s="2"/>
      <c r="E456" s="2"/>
      <c r="F456" s="2"/>
      <c r="G456" s="2"/>
    </row>
    <row r="457" spans="1:7" ht="12.75" customHeight="1" x14ac:dyDescent="0.25">
      <c r="A457" s="2"/>
      <c r="B457" s="2"/>
      <c r="C457" s="2"/>
      <c r="D457" s="2"/>
      <c r="E457" s="2"/>
      <c r="F457" s="2"/>
      <c r="G457" s="2"/>
    </row>
    <row r="458" spans="1:7" ht="12.75" customHeight="1" x14ac:dyDescent="0.25">
      <c r="A458" s="2"/>
      <c r="B458" s="2"/>
      <c r="C458" s="2"/>
      <c r="D458" s="2"/>
      <c r="E458" s="2"/>
      <c r="F458" s="2"/>
      <c r="G458" s="2"/>
    </row>
    <row r="459" spans="1:7" ht="12.75" customHeight="1" x14ac:dyDescent="0.25">
      <c r="A459" s="2"/>
      <c r="B459" s="2"/>
      <c r="C459" s="2"/>
      <c r="D459" s="2"/>
      <c r="E459" s="2"/>
      <c r="F459" s="2"/>
      <c r="G459" s="2"/>
    </row>
    <row r="460" spans="1:7" ht="12.75" customHeight="1" x14ac:dyDescent="0.25">
      <c r="A460" s="2"/>
      <c r="B460" s="2"/>
      <c r="C460" s="2"/>
      <c r="D460" s="2"/>
      <c r="E460" s="2"/>
      <c r="F460" s="2"/>
      <c r="G460" s="2"/>
    </row>
    <row r="461" spans="1:7" ht="12.75" customHeight="1" x14ac:dyDescent="0.25">
      <c r="A461" s="2"/>
      <c r="B461" s="2"/>
      <c r="C461" s="2"/>
      <c r="D461" s="2"/>
      <c r="E461" s="2"/>
      <c r="F461" s="2"/>
      <c r="G461" s="2"/>
    </row>
    <row r="462" spans="1:7" ht="12.75" customHeight="1" x14ac:dyDescent="0.25">
      <c r="A462" s="2"/>
      <c r="B462" s="2"/>
      <c r="C462" s="2"/>
      <c r="D462" s="2"/>
      <c r="E462" s="2"/>
      <c r="F462" s="2"/>
      <c r="G462" s="2"/>
    </row>
    <row r="463" spans="1:7" ht="12.75" customHeight="1" x14ac:dyDescent="0.25">
      <c r="A463" s="2"/>
      <c r="B463" s="2"/>
      <c r="C463" s="2"/>
      <c r="D463" s="2"/>
      <c r="E463" s="2"/>
      <c r="F463" s="2"/>
      <c r="G463" s="2"/>
    </row>
    <row r="464" spans="1:7" ht="12.75" customHeight="1" x14ac:dyDescent="0.25">
      <c r="A464" s="2"/>
      <c r="B464" s="2"/>
      <c r="C464" s="2"/>
      <c r="D464" s="2"/>
      <c r="E464" s="2"/>
      <c r="F464" s="2"/>
      <c r="G464" s="2"/>
    </row>
    <row r="465" spans="1:7" ht="12.75" customHeight="1" x14ac:dyDescent="0.25">
      <c r="A465" s="2"/>
      <c r="B465" s="2"/>
      <c r="C465" s="2"/>
      <c r="D465" s="2"/>
      <c r="E465" s="2"/>
      <c r="F465" s="2"/>
      <c r="G465" s="2"/>
    </row>
    <row r="466" spans="1:7" ht="12.75" customHeight="1" x14ac:dyDescent="0.25">
      <c r="A466" s="2"/>
      <c r="B466" s="2"/>
      <c r="C466" s="2"/>
      <c r="D466" s="2"/>
      <c r="E466" s="2"/>
      <c r="F466" s="2"/>
      <c r="G466" s="2"/>
    </row>
    <row r="467" spans="1:7" ht="12.75" customHeight="1" x14ac:dyDescent="0.25">
      <c r="A467" s="2"/>
      <c r="B467" s="2"/>
      <c r="C467" s="2"/>
      <c r="D467" s="2"/>
      <c r="E467" s="2"/>
      <c r="F467" s="2"/>
      <c r="G467" s="2"/>
    </row>
    <row r="468" spans="1:7" ht="12.75" customHeight="1" x14ac:dyDescent="0.25">
      <c r="A468" s="2"/>
      <c r="B468" s="2"/>
      <c r="C468" s="2"/>
      <c r="D468" s="2"/>
      <c r="E468" s="2"/>
      <c r="F468" s="2"/>
      <c r="G468" s="2"/>
    </row>
    <row r="469" spans="1:7" ht="12.75" customHeight="1" x14ac:dyDescent="0.25">
      <c r="A469" s="2"/>
      <c r="B469" s="2"/>
      <c r="C469" s="2"/>
      <c r="D469" s="2"/>
      <c r="E469" s="2"/>
      <c r="F469" s="2"/>
      <c r="G469" s="2"/>
    </row>
    <row r="470" spans="1:7" ht="12.75" customHeight="1" x14ac:dyDescent="0.25">
      <c r="A470" s="2"/>
      <c r="B470" s="2"/>
      <c r="C470" s="2"/>
      <c r="D470" s="2"/>
      <c r="E470" s="2"/>
      <c r="F470" s="2"/>
      <c r="G470" s="2"/>
    </row>
    <row r="471" spans="1:7" ht="12.75" customHeight="1" x14ac:dyDescent="0.25">
      <c r="A471" s="2"/>
      <c r="B471" s="2"/>
      <c r="C471" s="2"/>
      <c r="D471" s="2"/>
      <c r="E471" s="2"/>
      <c r="F471" s="2"/>
      <c r="G471" s="2"/>
    </row>
    <row r="472" spans="1:7" ht="12.75" customHeight="1" x14ac:dyDescent="0.25">
      <c r="A472" s="2"/>
      <c r="B472" s="2"/>
      <c r="C472" s="2"/>
      <c r="D472" s="2"/>
      <c r="E472" s="2"/>
      <c r="F472" s="2"/>
      <c r="G472" s="2"/>
    </row>
    <row r="473" spans="1:7" ht="12.75" customHeight="1" x14ac:dyDescent="0.25">
      <c r="A473" s="2"/>
      <c r="B473" s="2"/>
      <c r="C473" s="2"/>
      <c r="D473" s="2"/>
      <c r="E473" s="2"/>
      <c r="F473" s="2"/>
      <c r="G473" s="2"/>
    </row>
    <row r="474" spans="1:7" ht="12.75" customHeight="1" x14ac:dyDescent="0.25">
      <c r="A474" s="2"/>
      <c r="B474" s="2"/>
      <c r="C474" s="2"/>
      <c r="D474" s="2"/>
      <c r="E474" s="2"/>
      <c r="F474" s="2"/>
      <c r="G474" s="2"/>
    </row>
    <row r="475" spans="1:7" ht="12.75" customHeight="1" x14ac:dyDescent="0.25">
      <c r="A475" s="2"/>
      <c r="B475" s="2"/>
      <c r="C475" s="2"/>
      <c r="D475" s="2"/>
      <c r="E475" s="2"/>
      <c r="F475" s="2"/>
      <c r="G475" s="2"/>
    </row>
    <row r="476" spans="1:7" ht="12.75" customHeight="1" x14ac:dyDescent="0.25">
      <c r="A476" s="2"/>
      <c r="B476" s="2"/>
      <c r="C476" s="2"/>
      <c r="D476" s="2"/>
      <c r="E476" s="2"/>
      <c r="F476" s="2"/>
      <c r="G476" s="2"/>
    </row>
    <row r="477" spans="1:7" ht="12.75" customHeight="1" x14ac:dyDescent="0.25">
      <c r="A477" s="2"/>
      <c r="B477" s="2"/>
      <c r="C477" s="2"/>
      <c r="D477" s="2"/>
      <c r="E477" s="2"/>
      <c r="F477" s="2"/>
      <c r="G477" s="2"/>
    </row>
    <row r="478" spans="1:7" ht="12.75" customHeight="1" x14ac:dyDescent="0.25">
      <c r="A478" s="2"/>
      <c r="B478" s="2"/>
      <c r="C478" s="2"/>
      <c r="D478" s="2"/>
      <c r="E478" s="2"/>
      <c r="F478" s="2"/>
      <c r="G478" s="2"/>
    </row>
    <row r="479" spans="1:7" ht="12.75" customHeight="1" x14ac:dyDescent="0.25">
      <c r="A479" s="2"/>
      <c r="B479" s="2"/>
      <c r="C479" s="2"/>
      <c r="D479" s="2"/>
      <c r="E479" s="2"/>
      <c r="F479" s="2"/>
      <c r="G479" s="2"/>
    </row>
    <row r="480" spans="1:7" ht="12.75" customHeight="1" x14ac:dyDescent="0.25">
      <c r="A480" s="2"/>
      <c r="B480" s="2"/>
      <c r="C480" s="2"/>
      <c r="D480" s="2"/>
      <c r="E480" s="2"/>
      <c r="F480" s="2"/>
      <c r="G480" s="2"/>
    </row>
    <row r="481" spans="1:7" ht="12.75" customHeight="1" x14ac:dyDescent="0.25">
      <c r="A481" s="2"/>
      <c r="B481" s="2"/>
      <c r="C481" s="2"/>
      <c r="D481" s="2"/>
      <c r="E481" s="2"/>
      <c r="F481" s="2"/>
      <c r="G481" s="2"/>
    </row>
    <row r="482" spans="1:7" ht="12.75" customHeight="1" x14ac:dyDescent="0.25">
      <c r="A482" s="2"/>
      <c r="B482" s="2"/>
      <c r="C482" s="2"/>
      <c r="D482" s="2"/>
      <c r="E482" s="2"/>
      <c r="F482" s="2"/>
      <c r="G482" s="2"/>
    </row>
    <row r="483" spans="1:7" ht="12.75" customHeight="1" x14ac:dyDescent="0.25">
      <c r="A483" s="2"/>
      <c r="B483" s="2"/>
      <c r="C483" s="2"/>
      <c r="D483" s="2"/>
      <c r="E483" s="2"/>
      <c r="F483" s="2"/>
      <c r="G483" s="2"/>
    </row>
    <row r="484" spans="1:7" ht="12.75" customHeight="1" x14ac:dyDescent="0.25">
      <c r="A484" s="2"/>
      <c r="B484" s="2"/>
      <c r="C484" s="2"/>
      <c r="D484" s="2"/>
      <c r="E484" s="2"/>
      <c r="F484" s="2"/>
      <c r="G484" s="2"/>
    </row>
    <row r="485" spans="1:7" ht="12.75" customHeight="1" x14ac:dyDescent="0.25">
      <c r="A485" s="2"/>
      <c r="B485" s="2"/>
      <c r="C485" s="2"/>
      <c r="D485" s="2"/>
      <c r="E485" s="2"/>
      <c r="F485" s="2"/>
      <c r="G485" s="2"/>
    </row>
    <row r="486" spans="1:7" ht="12.75" customHeight="1" x14ac:dyDescent="0.25">
      <c r="A486" s="2"/>
      <c r="B486" s="2"/>
      <c r="C486" s="2"/>
      <c r="D486" s="2"/>
      <c r="E486" s="2"/>
      <c r="F486" s="2"/>
      <c r="G486" s="2"/>
    </row>
    <row r="487" spans="1:7" ht="12.75" customHeight="1" x14ac:dyDescent="0.25">
      <c r="A487" s="2"/>
      <c r="B487" s="2"/>
      <c r="C487" s="2"/>
      <c r="D487" s="2"/>
      <c r="E487" s="2"/>
      <c r="F487" s="2"/>
      <c r="G487" s="2"/>
    </row>
    <row r="488" spans="1:7" ht="12.75" customHeight="1" x14ac:dyDescent="0.25">
      <c r="A488" s="2"/>
      <c r="B488" s="2"/>
      <c r="C488" s="2"/>
      <c r="D488" s="2"/>
      <c r="E488" s="2"/>
      <c r="F488" s="2"/>
      <c r="G488" s="2"/>
    </row>
    <row r="489" spans="1:7" ht="12.75" customHeight="1" x14ac:dyDescent="0.25">
      <c r="A489" s="2"/>
      <c r="B489" s="2"/>
      <c r="C489" s="2"/>
      <c r="D489" s="2"/>
      <c r="E489" s="2"/>
      <c r="F489" s="2"/>
      <c r="G489" s="2"/>
    </row>
    <row r="490" spans="1:7" ht="12.75" customHeight="1" x14ac:dyDescent="0.25">
      <c r="A490" s="2"/>
      <c r="B490" s="2"/>
      <c r="C490" s="2"/>
      <c r="D490" s="2"/>
      <c r="E490" s="2"/>
      <c r="F490" s="2"/>
      <c r="G490" s="2"/>
    </row>
    <row r="491" spans="1:7" ht="12.75" customHeight="1" x14ac:dyDescent="0.25">
      <c r="A491" s="2"/>
      <c r="B491" s="2"/>
      <c r="C491" s="2"/>
      <c r="D491" s="2"/>
      <c r="E491" s="2"/>
      <c r="F491" s="2"/>
      <c r="G491" s="2"/>
    </row>
    <row r="492" spans="1:7" ht="12.75" customHeight="1" x14ac:dyDescent="0.25">
      <c r="A492" s="2"/>
      <c r="B492" s="2"/>
      <c r="C492" s="2"/>
      <c r="D492" s="2"/>
      <c r="E492" s="2"/>
      <c r="F492" s="2"/>
      <c r="G492" s="2"/>
    </row>
    <row r="493" spans="1:7" ht="12.75" customHeight="1" x14ac:dyDescent="0.25">
      <c r="A493" s="2"/>
      <c r="B493" s="2"/>
      <c r="C493" s="2"/>
      <c r="D493" s="2"/>
      <c r="E493" s="2"/>
      <c r="F493" s="2"/>
      <c r="G493" s="2"/>
    </row>
    <row r="494" spans="1:7" ht="12.75" customHeight="1" x14ac:dyDescent="0.25">
      <c r="A494" s="2"/>
      <c r="B494" s="2"/>
      <c r="C494" s="2"/>
      <c r="D494" s="2"/>
      <c r="E494" s="2"/>
      <c r="F494" s="2"/>
      <c r="G494" s="2"/>
    </row>
    <row r="495" spans="1:7" ht="12.75" customHeight="1" x14ac:dyDescent="0.25">
      <c r="A495" s="2"/>
      <c r="B495" s="2"/>
      <c r="C495" s="2"/>
      <c r="D495" s="2"/>
      <c r="E495" s="2"/>
      <c r="F495" s="2"/>
      <c r="G495" s="2"/>
    </row>
    <row r="496" spans="1:7" ht="12.75" customHeight="1" x14ac:dyDescent="0.25">
      <c r="A496" s="2"/>
      <c r="B496" s="2"/>
      <c r="C496" s="2"/>
      <c r="D496" s="2"/>
      <c r="E496" s="2"/>
      <c r="F496" s="2"/>
      <c r="G496" s="2"/>
    </row>
    <row r="497" spans="1:7" ht="12.75" customHeight="1" x14ac:dyDescent="0.25">
      <c r="A497" s="2"/>
      <c r="B497" s="2"/>
      <c r="C497" s="2"/>
      <c r="D497" s="2"/>
      <c r="E497" s="2"/>
      <c r="F497" s="2"/>
      <c r="G497" s="2"/>
    </row>
    <row r="498" spans="1:7" ht="12.75" customHeight="1" x14ac:dyDescent="0.25">
      <c r="A498" s="2"/>
      <c r="B498" s="2"/>
      <c r="C498" s="2"/>
      <c r="D498" s="2"/>
      <c r="E498" s="2"/>
      <c r="F498" s="2"/>
      <c r="G498" s="2"/>
    </row>
    <row r="499" spans="1:7" ht="12.75" customHeight="1" x14ac:dyDescent="0.25">
      <c r="A499" s="2"/>
      <c r="B499" s="2"/>
      <c r="C499" s="2"/>
      <c r="D499" s="2"/>
      <c r="E499" s="2"/>
      <c r="F499" s="2"/>
      <c r="G499" s="2"/>
    </row>
    <row r="500" spans="1:7" ht="12.75" customHeight="1" x14ac:dyDescent="0.25">
      <c r="A500" s="2"/>
      <c r="B500" s="2"/>
      <c r="C500" s="2"/>
      <c r="D500" s="2"/>
      <c r="E500" s="2"/>
      <c r="F500" s="2"/>
      <c r="G500" s="2"/>
    </row>
    <row r="501" spans="1:7" ht="12.75" customHeight="1" x14ac:dyDescent="0.25">
      <c r="A501" s="2"/>
      <c r="B501" s="2"/>
      <c r="C501" s="2"/>
      <c r="D501" s="2"/>
      <c r="E501" s="2"/>
      <c r="F501" s="2"/>
      <c r="G501" s="2"/>
    </row>
    <row r="502" spans="1:7" ht="12.75" customHeight="1" x14ac:dyDescent="0.25">
      <c r="A502" s="2"/>
      <c r="B502" s="2"/>
      <c r="C502" s="2"/>
      <c r="D502" s="2"/>
      <c r="E502" s="2"/>
      <c r="F502" s="2"/>
      <c r="G502" s="2"/>
    </row>
    <row r="503" spans="1:7" ht="12.75" customHeight="1" x14ac:dyDescent="0.25">
      <c r="A503" s="2"/>
      <c r="B503" s="2"/>
      <c r="C503" s="2"/>
      <c r="D503" s="2"/>
      <c r="E503" s="2"/>
      <c r="F503" s="2"/>
      <c r="G503" s="2"/>
    </row>
    <row r="504" spans="1:7" ht="12.75" customHeight="1" x14ac:dyDescent="0.25">
      <c r="A504" s="2"/>
      <c r="B504" s="2"/>
      <c r="C504" s="2"/>
      <c r="D504" s="2"/>
      <c r="E504" s="2"/>
      <c r="F504" s="2"/>
      <c r="G504" s="2"/>
    </row>
    <row r="505" spans="1:7" ht="12.75" customHeight="1" x14ac:dyDescent="0.25">
      <c r="A505" s="2"/>
      <c r="B505" s="2"/>
      <c r="C505" s="2"/>
      <c r="D505" s="2"/>
      <c r="E505" s="2"/>
      <c r="F505" s="2"/>
      <c r="G505" s="2"/>
    </row>
    <row r="506" spans="1:7" ht="12.75" customHeight="1" x14ac:dyDescent="0.25">
      <c r="A506" s="2"/>
      <c r="B506" s="2"/>
      <c r="C506" s="2"/>
      <c r="D506" s="2"/>
      <c r="E506" s="2"/>
      <c r="F506" s="2"/>
      <c r="G506" s="2"/>
    </row>
    <row r="507" spans="1:7" ht="12.75" customHeight="1" x14ac:dyDescent="0.25">
      <c r="A507" s="2"/>
      <c r="B507" s="2"/>
      <c r="C507" s="2"/>
      <c r="D507" s="2"/>
      <c r="E507" s="2"/>
      <c r="F507" s="2"/>
      <c r="G507" s="2"/>
    </row>
    <row r="508" spans="1:7" ht="12.75" customHeight="1" x14ac:dyDescent="0.25">
      <c r="A508" s="2"/>
      <c r="B508" s="2"/>
      <c r="C508" s="2"/>
      <c r="D508" s="2"/>
      <c r="E508" s="2"/>
      <c r="F508" s="2"/>
      <c r="G508" s="2"/>
    </row>
    <row r="509" spans="1:7" ht="12.75" customHeight="1" x14ac:dyDescent="0.25">
      <c r="A509" s="2"/>
      <c r="B509" s="2"/>
      <c r="C509" s="2"/>
      <c r="D509" s="2"/>
      <c r="E509" s="2"/>
      <c r="F509" s="2"/>
      <c r="G509" s="2"/>
    </row>
    <row r="510" spans="1:7" ht="12.75" customHeight="1" x14ac:dyDescent="0.25">
      <c r="A510" s="2"/>
      <c r="B510" s="2"/>
      <c r="C510" s="2"/>
      <c r="D510" s="2"/>
      <c r="E510" s="2"/>
      <c r="F510" s="2"/>
      <c r="G510" s="2"/>
    </row>
    <row r="511" spans="1:7" ht="12.75" customHeight="1" x14ac:dyDescent="0.25">
      <c r="A511" s="2"/>
      <c r="B511" s="2"/>
      <c r="C511" s="2"/>
      <c r="D511" s="2"/>
      <c r="E511" s="2"/>
      <c r="F511" s="2"/>
      <c r="G511" s="2"/>
    </row>
    <row r="512" spans="1:7" ht="12.75" customHeight="1" x14ac:dyDescent="0.25">
      <c r="A512" s="2"/>
      <c r="B512" s="2"/>
      <c r="C512" s="2"/>
      <c r="D512" s="2"/>
      <c r="E512" s="2"/>
      <c r="F512" s="2"/>
      <c r="G512" s="2"/>
    </row>
    <row r="513" spans="1:7" ht="12.75" customHeight="1" x14ac:dyDescent="0.25">
      <c r="A513" s="2"/>
      <c r="B513" s="2"/>
      <c r="C513" s="2"/>
      <c r="D513" s="2"/>
      <c r="E513" s="2"/>
      <c r="F513" s="2"/>
      <c r="G513" s="2"/>
    </row>
    <row r="514" spans="1:7" ht="12.75" customHeight="1" x14ac:dyDescent="0.25">
      <c r="A514" s="2"/>
      <c r="B514" s="2"/>
      <c r="C514" s="2"/>
      <c r="D514" s="2"/>
      <c r="E514" s="2"/>
      <c r="F514" s="2"/>
      <c r="G514" s="2"/>
    </row>
    <row r="515" spans="1:7" ht="12.75" customHeight="1" x14ac:dyDescent="0.25">
      <c r="A515" s="2"/>
      <c r="B515" s="2"/>
      <c r="C515" s="2"/>
      <c r="D515" s="2"/>
      <c r="E515" s="2"/>
      <c r="F515" s="2"/>
      <c r="G515" s="2"/>
    </row>
    <row r="516" spans="1:7" ht="12.75" customHeight="1" x14ac:dyDescent="0.25">
      <c r="A516" s="2"/>
      <c r="B516" s="2"/>
      <c r="C516" s="2"/>
      <c r="D516" s="2"/>
      <c r="E516" s="2"/>
      <c r="F516" s="2"/>
      <c r="G516" s="2"/>
    </row>
    <row r="517" spans="1:7" ht="12.75" customHeight="1" x14ac:dyDescent="0.25">
      <c r="A517" s="2"/>
      <c r="B517" s="2"/>
      <c r="C517" s="2"/>
      <c r="D517" s="2"/>
      <c r="E517" s="2"/>
      <c r="F517" s="2"/>
      <c r="G517" s="2"/>
    </row>
    <row r="518" spans="1:7" ht="12.75" customHeight="1" x14ac:dyDescent="0.25">
      <c r="A518" s="2"/>
      <c r="B518" s="2"/>
      <c r="C518" s="2"/>
      <c r="D518" s="2"/>
      <c r="E518" s="2"/>
      <c r="F518" s="2"/>
      <c r="G518" s="2"/>
    </row>
    <row r="519" spans="1:7" ht="12.75" customHeight="1" x14ac:dyDescent="0.25">
      <c r="A519" s="2"/>
      <c r="B519" s="2"/>
      <c r="C519" s="2"/>
      <c r="D519" s="2"/>
      <c r="E519" s="2"/>
      <c r="F519" s="2"/>
      <c r="G519" s="2"/>
    </row>
    <row r="520" spans="1:7" ht="12.75" customHeight="1" x14ac:dyDescent="0.25">
      <c r="A520" s="2"/>
      <c r="B520" s="2"/>
      <c r="C520" s="2"/>
      <c r="D520" s="2"/>
      <c r="E520" s="2"/>
      <c r="F520" s="2"/>
      <c r="G520" s="2"/>
    </row>
    <row r="521" spans="1:7" ht="12.75" customHeight="1" x14ac:dyDescent="0.25">
      <c r="A521" s="2"/>
      <c r="B521" s="2"/>
      <c r="C521" s="2"/>
      <c r="D521" s="2"/>
      <c r="E521" s="2"/>
      <c r="F521" s="2"/>
      <c r="G521" s="2"/>
    </row>
    <row r="522" spans="1:7" ht="12.75" customHeight="1" x14ac:dyDescent="0.25">
      <c r="A522" s="2"/>
      <c r="B522" s="2"/>
      <c r="C522" s="2"/>
      <c r="D522" s="2"/>
      <c r="E522" s="2"/>
      <c r="F522" s="2"/>
      <c r="G522" s="2"/>
    </row>
    <row r="523" spans="1:7" ht="12.75" customHeight="1" x14ac:dyDescent="0.25">
      <c r="A523" s="2"/>
      <c r="B523" s="2"/>
      <c r="C523" s="2"/>
      <c r="D523" s="2"/>
      <c r="E523" s="2"/>
      <c r="F523" s="2"/>
      <c r="G523" s="2"/>
    </row>
    <row r="524" spans="1:7" ht="12.75" customHeight="1" x14ac:dyDescent="0.25">
      <c r="A524" s="2"/>
      <c r="B524" s="2"/>
      <c r="C524" s="2"/>
      <c r="D524" s="2"/>
      <c r="E524" s="2"/>
      <c r="F524" s="2"/>
      <c r="G524" s="2"/>
    </row>
    <row r="525" spans="1:7" ht="12.75" customHeight="1" x14ac:dyDescent="0.25">
      <c r="A525" s="2"/>
      <c r="B525" s="2"/>
      <c r="C525" s="2"/>
      <c r="D525" s="2"/>
      <c r="E525" s="2"/>
      <c r="F525" s="2"/>
      <c r="G525" s="2"/>
    </row>
    <row r="526" spans="1:7" ht="12.75" customHeight="1" x14ac:dyDescent="0.25">
      <c r="A526" s="2"/>
      <c r="B526" s="2"/>
      <c r="C526" s="2"/>
      <c r="D526" s="2"/>
      <c r="E526" s="2"/>
      <c r="F526" s="2"/>
      <c r="G526" s="2"/>
    </row>
    <row r="527" spans="1:7" ht="12.75" customHeight="1" x14ac:dyDescent="0.25">
      <c r="A527" s="2"/>
      <c r="B527" s="2"/>
      <c r="C527" s="2"/>
      <c r="D527" s="2"/>
      <c r="E527" s="2"/>
      <c r="F527" s="2"/>
      <c r="G527" s="2"/>
    </row>
    <row r="528" spans="1:7" ht="12.75" customHeight="1" x14ac:dyDescent="0.25">
      <c r="A528" s="2"/>
      <c r="B528" s="2"/>
      <c r="C528" s="2"/>
      <c r="D528" s="2"/>
      <c r="E528" s="2"/>
      <c r="F528" s="2"/>
      <c r="G528" s="2"/>
    </row>
    <row r="529" spans="1:7" ht="12.75" customHeight="1" x14ac:dyDescent="0.25">
      <c r="A529" s="2"/>
      <c r="B529" s="2"/>
      <c r="C529" s="2"/>
      <c r="D529" s="2"/>
      <c r="E529" s="2"/>
      <c r="F529" s="2"/>
      <c r="G529" s="2"/>
    </row>
    <row r="530" spans="1:7" ht="12.75" customHeight="1" x14ac:dyDescent="0.25">
      <c r="A530" s="2"/>
      <c r="B530" s="2"/>
      <c r="C530" s="2"/>
      <c r="D530" s="2"/>
      <c r="E530" s="2"/>
      <c r="F530" s="2"/>
      <c r="G530" s="2"/>
    </row>
    <row r="531" spans="1:7" ht="12.75" customHeight="1" x14ac:dyDescent="0.25">
      <c r="A531" s="2"/>
      <c r="B531" s="2"/>
      <c r="C531" s="2"/>
      <c r="D531" s="2"/>
      <c r="E531" s="2"/>
      <c r="F531" s="2"/>
      <c r="G531" s="2"/>
    </row>
    <row r="532" spans="1:7" ht="12.75" customHeight="1" x14ac:dyDescent="0.25">
      <c r="A532" s="2"/>
      <c r="B532" s="2"/>
      <c r="C532" s="2"/>
      <c r="D532" s="2"/>
      <c r="E532" s="2"/>
      <c r="F532" s="2"/>
      <c r="G532" s="2"/>
    </row>
    <row r="533" spans="1:7" ht="12.75" customHeight="1" x14ac:dyDescent="0.25">
      <c r="A533" s="2"/>
      <c r="B533" s="2"/>
      <c r="C533" s="2"/>
      <c r="D533" s="2"/>
      <c r="E533" s="2"/>
      <c r="F533" s="2"/>
      <c r="G533" s="2"/>
    </row>
    <row r="534" spans="1:7" ht="12.75" customHeight="1" x14ac:dyDescent="0.25">
      <c r="A534" s="2"/>
      <c r="B534" s="2"/>
      <c r="C534" s="2"/>
      <c r="D534" s="2"/>
      <c r="E534" s="2"/>
      <c r="F534" s="2"/>
      <c r="G534" s="2"/>
    </row>
    <row r="535" spans="1:7" ht="12.75" customHeight="1" x14ac:dyDescent="0.25">
      <c r="A535" s="2"/>
      <c r="B535" s="2"/>
      <c r="C535" s="2"/>
      <c r="D535" s="2"/>
      <c r="E535" s="2"/>
      <c r="F535" s="2"/>
      <c r="G535" s="2"/>
    </row>
    <row r="536" spans="1:7" ht="12.75" customHeight="1" x14ac:dyDescent="0.25">
      <c r="A536" s="2"/>
      <c r="B536" s="2"/>
      <c r="C536" s="2"/>
      <c r="D536" s="2"/>
      <c r="E536" s="2"/>
      <c r="F536" s="2"/>
      <c r="G536" s="2"/>
    </row>
    <row r="537" spans="1:7" ht="12.75" customHeight="1" x14ac:dyDescent="0.25">
      <c r="A537" s="2"/>
      <c r="B537" s="2"/>
      <c r="C537" s="2"/>
      <c r="D537" s="2"/>
      <c r="E537" s="2"/>
      <c r="F537" s="2"/>
      <c r="G537" s="2"/>
    </row>
    <row r="538" spans="1:7" ht="12.75" customHeight="1" x14ac:dyDescent="0.25">
      <c r="A538" s="2"/>
      <c r="B538" s="2"/>
      <c r="C538" s="2"/>
      <c r="D538" s="2"/>
      <c r="E538" s="2"/>
      <c r="F538" s="2"/>
      <c r="G538" s="2"/>
    </row>
    <row r="539" spans="1:7" ht="12.75" customHeight="1" x14ac:dyDescent="0.25">
      <c r="A539" s="2"/>
      <c r="B539" s="2"/>
      <c r="C539" s="2"/>
      <c r="D539" s="2"/>
      <c r="E539" s="2"/>
      <c r="F539" s="2"/>
      <c r="G539" s="2"/>
    </row>
    <row r="540" spans="1:7" ht="12.75" customHeight="1" x14ac:dyDescent="0.25">
      <c r="A540" s="2"/>
      <c r="B540" s="2"/>
      <c r="C540" s="2"/>
      <c r="D540" s="2"/>
      <c r="E540" s="2"/>
      <c r="F540" s="2"/>
      <c r="G540" s="2"/>
    </row>
    <row r="541" spans="1:7" ht="12.75" customHeight="1" x14ac:dyDescent="0.25">
      <c r="A541" s="2"/>
      <c r="B541" s="2"/>
      <c r="C541" s="2"/>
      <c r="D541" s="2"/>
      <c r="E541" s="2"/>
      <c r="F541" s="2"/>
      <c r="G541" s="2"/>
    </row>
    <row r="542" spans="1:7" ht="12.75" customHeight="1" x14ac:dyDescent="0.25">
      <c r="A542" s="2"/>
      <c r="B542" s="2"/>
      <c r="C542" s="2"/>
      <c r="D542" s="2"/>
      <c r="E542" s="2"/>
      <c r="F542" s="2"/>
      <c r="G542" s="2"/>
    </row>
    <row r="543" spans="1:7" ht="12.75" customHeight="1" x14ac:dyDescent="0.25">
      <c r="A543" s="2"/>
      <c r="B543" s="2"/>
      <c r="C543" s="2"/>
      <c r="D543" s="2"/>
      <c r="E543" s="2"/>
      <c r="F543" s="2"/>
      <c r="G543" s="2"/>
    </row>
    <row r="544" spans="1:7" ht="12.75" customHeight="1" x14ac:dyDescent="0.25">
      <c r="A544" s="2"/>
      <c r="B544" s="2"/>
      <c r="C544" s="2"/>
      <c r="D544" s="2"/>
      <c r="E544" s="2"/>
      <c r="F544" s="2"/>
      <c r="G544" s="2"/>
    </row>
    <row r="545" spans="1:7" ht="12.75" customHeight="1" x14ac:dyDescent="0.25">
      <c r="A545" s="2"/>
      <c r="B545" s="2"/>
      <c r="C545" s="2"/>
      <c r="D545" s="2"/>
      <c r="E545" s="2"/>
      <c r="F545" s="2"/>
      <c r="G545" s="2"/>
    </row>
    <row r="546" spans="1:7" ht="12.75" customHeight="1" x14ac:dyDescent="0.25">
      <c r="A546" s="2"/>
      <c r="B546" s="2"/>
      <c r="C546" s="2"/>
      <c r="D546" s="2"/>
      <c r="E546" s="2"/>
      <c r="F546" s="2"/>
      <c r="G546" s="2"/>
    </row>
    <row r="547" spans="1:7" ht="12.75" customHeight="1" x14ac:dyDescent="0.25">
      <c r="A547" s="2"/>
      <c r="B547" s="2"/>
      <c r="C547" s="2"/>
      <c r="D547" s="2"/>
      <c r="E547" s="2"/>
      <c r="F547" s="2"/>
      <c r="G547" s="2"/>
    </row>
    <row r="548" spans="1:7" ht="12.75" customHeight="1" x14ac:dyDescent="0.25">
      <c r="A548" s="2"/>
      <c r="B548" s="2"/>
      <c r="C548" s="2"/>
      <c r="D548" s="2"/>
      <c r="E548" s="2"/>
      <c r="F548" s="2"/>
      <c r="G548" s="2"/>
    </row>
    <row r="549" spans="1:7" ht="12.75" customHeight="1" x14ac:dyDescent="0.25">
      <c r="A549" s="2"/>
      <c r="B549" s="2"/>
      <c r="C549" s="2"/>
      <c r="D549" s="2"/>
      <c r="E549" s="2"/>
      <c r="F549" s="2"/>
      <c r="G549" s="2"/>
    </row>
    <row r="550" spans="1:7" ht="12.75" customHeight="1" x14ac:dyDescent="0.25">
      <c r="A550" s="2"/>
      <c r="B550" s="2"/>
      <c r="C550" s="2"/>
      <c r="D550" s="2"/>
      <c r="E550" s="2"/>
      <c r="F550" s="2"/>
      <c r="G550" s="2"/>
    </row>
    <row r="551" spans="1:7" ht="12.75" customHeight="1" x14ac:dyDescent="0.25">
      <c r="A551" s="2"/>
      <c r="B551" s="2"/>
      <c r="C551" s="2"/>
      <c r="D551" s="2"/>
      <c r="E551" s="2"/>
      <c r="F551" s="2"/>
      <c r="G551" s="2"/>
    </row>
    <row r="552" spans="1:7" ht="12.75" customHeight="1" x14ac:dyDescent="0.25">
      <c r="A552" s="2"/>
      <c r="B552" s="2"/>
      <c r="C552" s="2"/>
      <c r="D552" s="2"/>
      <c r="E552" s="2"/>
      <c r="F552" s="2"/>
      <c r="G552" s="2"/>
    </row>
    <row r="553" spans="1:7" ht="12.75" customHeight="1" x14ac:dyDescent="0.25">
      <c r="A553" s="2"/>
      <c r="B553" s="2"/>
      <c r="C553" s="2"/>
      <c r="D553" s="2"/>
      <c r="E553" s="2"/>
      <c r="F553" s="2"/>
      <c r="G553" s="2"/>
    </row>
    <row r="554" spans="1:7" ht="12.75" customHeight="1" x14ac:dyDescent="0.25">
      <c r="A554" s="2"/>
      <c r="B554" s="2"/>
      <c r="C554" s="2"/>
      <c r="D554" s="2"/>
      <c r="E554" s="2"/>
      <c r="F554" s="2"/>
      <c r="G554" s="2"/>
    </row>
    <row r="555" spans="1:7" ht="12.75" customHeight="1" x14ac:dyDescent="0.25">
      <c r="A555" s="2"/>
      <c r="B555" s="2"/>
      <c r="C555" s="2"/>
      <c r="D555" s="2"/>
      <c r="E555" s="2"/>
      <c r="F555" s="2"/>
      <c r="G555" s="2"/>
    </row>
    <row r="556" spans="1:7" ht="12.75" customHeight="1" x14ac:dyDescent="0.25">
      <c r="A556" s="2"/>
      <c r="B556" s="2"/>
      <c r="C556" s="2"/>
      <c r="D556" s="2"/>
      <c r="E556" s="2"/>
      <c r="F556" s="2"/>
      <c r="G556" s="2"/>
    </row>
    <row r="557" spans="1:7" ht="12.75" customHeight="1" x14ac:dyDescent="0.25">
      <c r="A557" s="2"/>
      <c r="B557" s="2"/>
      <c r="C557" s="2"/>
      <c r="D557" s="2"/>
      <c r="E557" s="2"/>
      <c r="F557" s="2"/>
      <c r="G557" s="2"/>
    </row>
    <row r="558" spans="1:7" ht="12.75" customHeight="1" x14ac:dyDescent="0.25">
      <c r="A558" s="2"/>
      <c r="B558" s="2"/>
      <c r="C558" s="2"/>
      <c r="D558" s="2"/>
      <c r="E558" s="2"/>
      <c r="F558" s="2"/>
      <c r="G558" s="2"/>
    </row>
    <row r="559" spans="1:7" ht="12.75" customHeight="1" x14ac:dyDescent="0.25">
      <c r="A559" s="2"/>
      <c r="B559" s="2"/>
      <c r="C559" s="2"/>
      <c r="D559" s="2"/>
      <c r="E559" s="2"/>
      <c r="F559" s="2"/>
      <c r="G559" s="2"/>
    </row>
    <row r="560" spans="1:7" ht="12.75" customHeight="1" x14ac:dyDescent="0.25">
      <c r="A560" s="2"/>
      <c r="B560" s="2"/>
      <c r="C560" s="2"/>
      <c r="D560" s="2"/>
      <c r="E560" s="2"/>
      <c r="F560" s="2"/>
      <c r="G560" s="2"/>
    </row>
    <row r="561" spans="1:7" ht="12.75" customHeight="1" x14ac:dyDescent="0.25">
      <c r="A561" s="2"/>
      <c r="B561" s="2"/>
      <c r="C561" s="2"/>
      <c r="D561" s="2"/>
      <c r="E561" s="2"/>
      <c r="F561" s="2"/>
      <c r="G561" s="2"/>
    </row>
    <row r="562" spans="1:7" ht="12.75" customHeight="1" x14ac:dyDescent="0.25">
      <c r="A562" s="2"/>
      <c r="B562" s="2"/>
      <c r="C562" s="2"/>
      <c r="D562" s="2"/>
      <c r="E562" s="2"/>
      <c r="F562" s="2"/>
      <c r="G562" s="2"/>
    </row>
    <row r="563" spans="1:7" ht="12.75" customHeight="1" x14ac:dyDescent="0.25">
      <c r="A563" s="2"/>
      <c r="B563" s="2"/>
      <c r="C563" s="2"/>
      <c r="D563" s="2"/>
      <c r="E563" s="2"/>
      <c r="F563" s="2"/>
      <c r="G563" s="2"/>
    </row>
    <row r="564" spans="1:7" ht="12.75" customHeight="1" x14ac:dyDescent="0.25">
      <c r="A564" s="2"/>
      <c r="B564" s="2"/>
      <c r="C564" s="2"/>
      <c r="D564" s="2"/>
      <c r="E564" s="2"/>
      <c r="F564" s="2"/>
      <c r="G564" s="2"/>
    </row>
    <row r="565" spans="1:7" ht="12.75" customHeight="1" x14ac:dyDescent="0.25">
      <c r="A565" s="2"/>
      <c r="B565" s="2"/>
      <c r="C565" s="2"/>
      <c r="D565" s="2"/>
      <c r="E565" s="2"/>
      <c r="F565" s="2"/>
      <c r="G565" s="2"/>
    </row>
    <row r="566" spans="1:7" ht="12.75" customHeight="1" x14ac:dyDescent="0.25">
      <c r="A566" s="2"/>
      <c r="B566" s="2"/>
      <c r="C566" s="2"/>
      <c r="D566" s="2"/>
      <c r="E566" s="2"/>
      <c r="F566" s="2"/>
      <c r="G566" s="2"/>
    </row>
    <row r="567" spans="1:7" ht="12.75" customHeight="1" x14ac:dyDescent="0.25">
      <c r="A567" s="2"/>
      <c r="B567" s="2"/>
      <c r="C567" s="2"/>
      <c r="D567" s="2"/>
      <c r="E567" s="2"/>
      <c r="F567" s="2"/>
      <c r="G567" s="2"/>
    </row>
    <row r="568" spans="1:7" ht="12.75" customHeight="1" x14ac:dyDescent="0.25">
      <c r="A568" s="2"/>
      <c r="B568" s="2"/>
      <c r="C568" s="2"/>
      <c r="D568" s="2"/>
      <c r="E568" s="2"/>
      <c r="F568" s="2"/>
      <c r="G568" s="2"/>
    </row>
    <row r="569" spans="1:7" ht="12.75" customHeight="1" x14ac:dyDescent="0.25">
      <c r="A569" s="2"/>
      <c r="B569" s="2"/>
      <c r="C569" s="2"/>
      <c r="D569" s="2"/>
      <c r="E569" s="2"/>
      <c r="F569" s="2"/>
      <c r="G569" s="2"/>
    </row>
    <row r="570" spans="1:7" ht="12.75" customHeight="1" x14ac:dyDescent="0.25">
      <c r="A570" s="2"/>
      <c r="B570" s="2"/>
      <c r="C570" s="2"/>
      <c r="D570" s="2"/>
      <c r="E570" s="2"/>
      <c r="F570" s="2"/>
      <c r="G570" s="2"/>
    </row>
    <row r="571" spans="1:7" ht="12.75" customHeight="1" x14ac:dyDescent="0.25">
      <c r="A571" s="2"/>
      <c r="B571" s="2"/>
      <c r="C571" s="2"/>
      <c r="D571" s="2"/>
      <c r="E571" s="2"/>
      <c r="F571" s="2"/>
      <c r="G571" s="2"/>
    </row>
    <row r="572" spans="1:7" ht="12.75" customHeight="1" x14ac:dyDescent="0.25">
      <c r="A572" s="2"/>
      <c r="B572" s="2"/>
      <c r="C572" s="2"/>
      <c r="D572" s="2"/>
      <c r="E572" s="2"/>
      <c r="F572" s="2"/>
      <c r="G572" s="2"/>
    </row>
    <row r="573" spans="1:7" ht="12.75" customHeight="1" x14ac:dyDescent="0.25">
      <c r="A573" s="2"/>
      <c r="B573" s="2"/>
      <c r="C573" s="2"/>
      <c r="D573" s="2"/>
      <c r="E573" s="2"/>
      <c r="F573" s="2"/>
      <c r="G573" s="2"/>
    </row>
    <row r="574" spans="1:7" ht="12.75" customHeight="1" x14ac:dyDescent="0.25">
      <c r="A574" s="2"/>
      <c r="B574" s="2"/>
      <c r="C574" s="2"/>
      <c r="D574" s="2"/>
      <c r="E574" s="2"/>
      <c r="F574" s="2"/>
      <c r="G574" s="2"/>
    </row>
    <row r="575" spans="1:7" ht="12.75" customHeight="1" x14ac:dyDescent="0.25">
      <c r="A575" s="2"/>
      <c r="B575" s="2"/>
      <c r="C575" s="2"/>
      <c r="D575" s="2"/>
      <c r="E575" s="2"/>
      <c r="F575" s="2"/>
      <c r="G575" s="2"/>
    </row>
    <row r="576" spans="1:7" ht="12.75" customHeight="1" x14ac:dyDescent="0.25">
      <c r="A576" s="2"/>
      <c r="B576" s="2"/>
      <c r="C576" s="2"/>
      <c r="D576" s="2"/>
      <c r="E576" s="2"/>
      <c r="F576" s="2"/>
      <c r="G576" s="2"/>
    </row>
    <row r="577" spans="1:7" ht="12.75" customHeight="1" x14ac:dyDescent="0.25">
      <c r="A577" s="2"/>
      <c r="B577" s="2"/>
      <c r="C577" s="2"/>
      <c r="D577" s="2"/>
      <c r="E577" s="2"/>
      <c r="F577" s="2"/>
      <c r="G577" s="2"/>
    </row>
    <row r="578" spans="1:7" ht="12.75" customHeight="1" x14ac:dyDescent="0.25">
      <c r="A578" s="2"/>
      <c r="B578" s="2"/>
      <c r="C578" s="2"/>
      <c r="D578" s="2"/>
      <c r="E578" s="2"/>
      <c r="F578" s="2"/>
      <c r="G578" s="2"/>
    </row>
    <row r="579" spans="1:7" ht="12.75" customHeight="1" x14ac:dyDescent="0.25">
      <c r="A579" s="2"/>
      <c r="B579" s="2"/>
      <c r="C579" s="2"/>
      <c r="D579" s="2"/>
      <c r="E579" s="2"/>
      <c r="F579" s="2"/>
      <c r="G579" s="2"/>
    </row>
    <row r="580" spans="1:7" ht="12.75" customHeight="1" x14ac:dyDescent="0.25">
      <c r="A580" s="2"/>
      <c r="B580" s="2"/>
      <c r="C580" s="2"/>
      <c r="D580" s="2"/>
      <c r="E580" s="2"/>
      <c r="F580" s="2"/>
      <c r="G580" s="2"/>
    </row>
    <row r="581" spans="1:7" ht="12.75" customHeight="1" x14ac:dyDescent="0.25">
      <c r="A581" s="2"/>
      <c r="B581" s="2"/>
      <c r="C581" s="2"/>
      <c r="D581" s="2"/>
      <c r="E581" s="2"/>
      <c r="F581" s="2"/>
      <c r="G581" s="2"/>
    </row>
    <row r="582" spans="1:7" ht="12.75" customHeight="1" x14ac:dyDescent="0.25">
      <c r="A582" s="2"/>
      <c r="B582" s="2"/>
      <c r="C582" s="2"/>
      <c r="D582" s="2"/>
      <c r="E582" s="2"/>
      <c r="F582" s="2"/>
      <c r="G582" s="2"/>
    </row>
    <row r="583" spans="1:7" ht="12.75" customHeight="1" x14ac:dyDescent="0.25">
      <c r="A583" s="2"/>
      <c r="B583" s="2"/>
      <c r="C583" s="2"/>
      <c r="D583" s="2"/>
      <c r="E583" s="2"/>
      <c r="F583" s="2"/>
      <c r="G583" s="2"/>
    </row>
    <row r="584" spans="1:7" ht="12.75" customHeight="1" x14ac:dyDescent="0.25">
      <c r="A584" s="2"/>
      <c r="B584" s="2"/>
      <c r="C584" s="2"/>
      <c r="D584" s="2"/>
      <c r="E584" s="2"/>
      <c r="F584" s="2"/>
      <c r="G584" s="2"/>
    </row>
    <row r="585" spans="1:7" ht="12.75" customHeight="1" x14ac:dyDescent="0.25">
      <c r="A585" s="2"/>
      <c r="B585" s="2"/>
      <c r="C585" s="2"/>
      <c r="D585" s="2"/>
      <c r="E585" s="2"/>
      <c r="F585" s="2"/>
      <c r="G585" s="2"/>
    </row>
    <row r="586" spans="1:7" ht="12.75" customHeight="1" x14ac:dyDescent="0.25">
      <c r="A586" s="2"/>
      <c r="B586" s="2"/>
      <c r="C586" s="2"/>
      <c r="D586" s="2"/>
      <c r="E586" s="2"/>
      <c r="F586" s="2"/>
      <c r="G586" s="2"/>
    </row>
    <row r="587" spans="1:7" ht="12.75" customHeight="1" x14ac:dyDescent="0.25">
      <c r="A587" s="2"/>
      <c r="B587" s="2"/>
      <c r="C587" s="2"/>
      <c r="D587" s="2"/>
      <c r="E587" s="2"/>
      <c r="F587" s="2"/>
      <c r="G587" s="2"/>
    </row>
    <row r="588" spans="1:7" ht="12.75" customHeight="1" x14ac:dyDescent="0.25">
      <c r="A588" s="2"/>
      <c r="B588" s="2"/>
      <c r="C588" s="2"/>
      <c r="D588" s="2"/>
      <c r="E588" s="2"/>
      <c r="F588" s="2"/>
      <c r="G588" s="2"/>
    </row>
    <row r="589" spans="1:7" ht="12.75" customHeight="1" x14ac:dyDescent="0.25">
      <c r="A589" s="2"/>
      <c r="B589" s="2"/>
      <c r="C589" s="2"/>
      <c r="D589" s="2"/>
      <c r="E589" s="2"/>
      <c r="F589" s="2"/>
      <c r="G589" s="2"/>
    </row>
    <row r="590" spans="1:7" ht="12.75" customHeight="1" x14ac:dyDescent="0.25">
      <c r="A590" s="2"/>
      <c r="B590" s="2"/>
      <c r="C590" s="2"/>
      <c r="D590" s="2"/>
      <c r="E590" s="2"/>
      <c r="F590" s="2"/>
      <c r="G590" s="2"/>
    </row>
    <row r="591" spans="1:7" ht="12.75" customHeight="1" x14ac:dyDescent="0.25">
      <c r="A591" s="2"/>
      <c r="B591" s="2"/>
      <c r="C591" s="2"/>
      <c r="D591" s="2"/>
      <c r="E591" s="2"/>
      <c r="F591" s="2"/>
      <c r="G591" s="2"/>
    </row>
    <row r="592" spans="1:7" ht="12.75" customHeight="1" x14ac:dyDescent="0.25">
      <c r="A592" s="2"/>
      <c r="B592" s="2"/>
      <c r="C592" s="2"/>
      <c r="D592" s="2"/>
      <c r="E592" s="2"/>
      <c r="F592" s="2"/>
      <c r="G592" s="2"/>
    </row>
    <row r="593" spans="1:7" ht="12.75" customHeight="1" x14ac:dyDescent="0.25">
      <c r="A593" s="2"/>
      <c r="B593" s="2"/>
      <c r="C593" s="2"/>
      <c r="D593" s="2"/>
      <c r="E593" s="2"/>
      <c r="F593" s="2"/>
      <c r="G593" s="2"/>
    </row>
    <row r="594" spans="1:7" ht="12.75" customHeight="1" x14ac:dyDescent="0.25">
      <c r="A594" s="2"/>
      <c r="B594" s="2"/>
      <c r="C594" s="2"/>
      <c r="D594" s="2"/>
      <c r="E594" s="2"/>
      <c r="F594" s="2"/>
      <c r="G594" s="2"/>
    </row>
    <row r="595" spans="1:7" ht="12.75" customHeight="1" x14ac:dyDescent="0.25">
      <c r="A595" s="2"/>
      <c r="B595" s="2"/>
      <c r="C595" s="2"/>
      <c r="D595" s="2"/>
      <c r="E595" s="2"/>
      <c r="F595" s="2"/>
      <c r="G595" s="2"/>
    </row>
    <row r="596" spans="1:7" ht="12.75" customHeight="1" x14ac:dyDescent="0.25">
      <c r="A596" s="2"/>
      <c r="B596" s="2"/>
      <c r="C596" s="2"/>
      <c r="D596" s="2"/>
      <c r="E596" s="2"/>
      <c r="F596" s="2"/>
      <c r="G596" s="2"/>
    </row>
    <row r="597" spans="1:7" ht="12.75" customHeight="1" x14ac:dyDescent="0.25">
      <c r="A597" s="2"/>
      <c r="B597" s="2"/>
      <c r="C597" s="2"/>
      <c r="D597" s="2"/>
      <c r="E597" s="2"/>
      <c r="F597" s="2"/>
      <c r="G597" s="2"/>
    </row>
    <row r="598" spans="1:7" ht="12.75" customHeight="1" x14ac:dyDescent="0.25">
      <c r="A598" s="2"/>
      <c r="B598" s="2"/>
      <c r="C598" s="2"/>
      <c r="D598" s="2"/>
      <c r="E598" s="2"/>
      <c r="F598" s="2"/>
      <c r="G598" s="2"/>
    </row>
    <row r="599" spans="1:7" ht="12.75" customHeight="1" x14ac:dyDescent="0.25">
      <c r="A599" s="2"/>
      <c r="B599" s="2"/>
      <c r="C599" s="2"/>
      <c r="D599" s="2"/>
      <c r="E599" s="2"/>
      <c r="F599" s="2"/>
      <c r="G599" s="2"/>
    </row>
    <row r="600" spans="1:7" ht="12.75" customHeight="1" x14ac:dyDescent="0.25">
      <c r="A600" s="2"/>
      <c r="B600" s="2"/>
      <c r="C600" s="2"/>
      <c r="D600" s="2"/>
      <c r="E600" s="2"/>
      <c r="F600" s="2"/>
      <c r="G600" s="2"/>
    </row>
    <row r="601" spans="1:7" ht="12.75" customHeight="1" x14ac:dyDescent="0.25">
      <c r="A601" s="2"/>
      <c r="B601" s="2"/>
      <c r="C601" s="2"/>
      <c r="D601" s="2"/>
      <c r="E601" s="2"/>
      <c r="F601" s="2"/>
      <c r="G601" s="2"/>
    </row>
    <row r="602" spans="1:7" ht="12.75" customHeight="1" x14ac:dyDescent="0.25">
      <c r="A602" s="2"/>
      <c r="B602" s="2"/>
      <c r="C602" s="2"/>
      <c r="D602" s="2"/>
      <c r="E602" s="2"/>
      <c r="F602" s="2"/>
      <c r="G602" s="2"/>
    </row>
    <row r="603" spans="1:7" ht="12.75" customHeight="1" x14ac:dyDescent="0.25">
      <c r="A603" s="2"/>
      <c r="B603" s="2"/>
      <c r="C603" s="2"/>
      <c r="D603" s="2"/>
      <c r="E603" s="2"/>
      <c r="F603" s="2"/>
      <c r="G603" s="2"/>
    </row>
    <row r="604" spans="1:7" ht="12.75" customHeight="1" x14ac:dyDescent="0.25">
      <c r="A604" s="2"/>
      <c r="B604" s="2"/>
      <c r="C604" s="2"/>
      <c r="D604" s="2"/>
      <c r="E604" s="2"/>
      <c r="F604" s="2"/>
      <c r="G604" s="2"/>
    </row>
    <row r="605" spans="1:7" ht="12.75" customHeight="1" x14ac:dyDescent="0.25">
      <c r="A605" s="2"/>
      <c r="B605" s="2"/>
      <c r="C605" s="2"/>
      <c r="D605" s="2"/>
      <c r="E605" s="2"/>
      <c r="F605" s="2"/>
      <c r="G605" s="2"/>
    </row>
    <row r="606" spans="1:7" ht="12.75" customHeight="1" x14ac:dyDescent="0.25">
      <c r="A606" s="2"/>
      <c r="B606" s="2"/>
      <c r="C606" s="2"/>
      <c r="D606" s="2"/>
      <c r="E606" s="2"/>
      <c r="F606" s="2"/>
      <c r="G606" s="2"/>
    </row>
    <row r="607" spans="1:7" ht="12.75" customHeight="1" x14ac:dyDescent="0.25">
      <c r="A607" s="2"/>
      <c r="B607" s="2"/>
      <c r="C607" s="2"/>
      <c r="D607" s="2"/>
      <c r="E607" s="2"/>
      <c r="F607" s="2"/>
      <c r="G607" s="2"/>
    </row>
    <row r="608" spans="1:7" ht="12.75" customHeight="1" x14ac:dyDescent="0.25">
      <c r="A608" s="2"/>
      <c r="B608" s="2"/>
      <c r="C608" s="2"/>
      <c r="D608" s="2"/>
      <c r="E608" s="2"/>
      <c r="F608" s="2"/>
      <c r="G608" s="2"/>
    </row>
    <row r="609" spans="1:7" ht="12.75" customHeight="1" x14ac:dyDescent="0.25">
      <c r="A609" s="2"/>
      <c r="B609" s="2"/>
      <c r="C609" s="2"/>
      <c r="D609" s="2"/>
      <c r="E609" s="2"/>
      <c r="F609" s="2"/>
      <c r="G609" s="2"/>
    </row>
    <row r="610" spans="1:7" ht="12.75" customHeight="1" x14ac:dyDescent="0.25">
      <c r="A610" s="2"/>
      <c r="B610" s="2"/>
      <c r="C610" s="2"/>
      <c r="D610" s="2"/>
      <c r="E610" s="2"/>
      <c r="F610" s="2"/>
      <c r="G610" s="2"/>
    </row>
    <row r="611" spans="1:7" ht="12.75" customHeight="1" x14ac:dyDescent="0.25">
      <c r="A611" s="2"/>
      <c r="B611" s="2"/>
      <c r="C611" s="2"/>
      <c r="D611" s="2"/>
      <c r="E611" s="2"/>
      <c r="F611" s="2"/>
      <c r="G611" s="2"/>
    </row>
    <row r="612" spans="1:7" ht="12.75" customHeight="1" x14ac:dyDescent="0.25">
      <c r="A612" s="2"/>
      <c r="B612" s="2"/>
      <c r="C612" s="2"/>
      <c r="D612" s="2"/>
      <c r="E612" s="2"/>
      <c r="F612" s="2"/>
      <c r="G612" s="2"/>
    </row>
    <row r="613" spans="1:7" ht="12.75" customHeight="1" x14ac:dyDescent="0.25">
      <c r="A613" s="2"/>
      <c r="B613" s="2"/>
      <c r="C613" s="2"/>
      <c r="D613" s="2"/>
      <c r="E613" s="2"/>
      <c r="F613" s="2"/>
      <c r="G613" s="2"/>
    </row>
    <row r="614" spans="1:7" ht="12.75" customHeight="1" x14ac:dyDescent="0.25">
      <c r="A614" s="2"/>
      <c r="B614" s="2"/>
      <c r="C614" s="2"/>
      <c r="D614" s="2"/>
      <c r="E614" s="2"/>
      <c r="F614" s="2"/>
      <c r="G614" s="2"/>
    </row>
    <row r="615" spans="1:7" ht="12.75" customHeight="1" x14ac:dyDescent="0.25">
      <c r="A615" s="2"/>
      <c r="B615" s="2"/>
      <c r="C615" s="2"/>
      <c r="D615" s="2"/>
      <c r="E615" s="2"/>
      <c r="F615" s="2"/>
      <c r="G615" s="2"/>
    </row>
    <row r="616" spans="1:7" ht="12.75" customHeight="1" x14ac:dyDescent="0.25">
      <c r="A616" s="2"/>
      <c r="B616" s="2"/>
      <c r="C616" s="2"/>
      <c r="D616" s="2"/>
      <c r="E616" s="2"/>
      <c r="F616" s="2"/>
      <c r="G616" s="2"/>
    </row>
    <row r="617" spans="1:7" ht="12.75" customHeight="1" x14ac:dyDescent="0.25">
      <c r="A617" s="2"/>
      <c r="B617" s="2"/>
      <c r="C617" s="2"/>
      <c r="D617" s="2"/>
      <c r="E617" s="2"/>
      <c r="F617" s="2"/>
      <c r="G617" s="2"/>
    </row>
    <row r="618" spans="1:7" ht="12.75" customHeight="1" x14ac:dyDescent="0.25">
      <c r="A618" s="2"/>
      <c r="B618" s="2"/>
      <c r="C618" s="2"/>
      <c r="D618" s="2"/>
      <c r="E618" s="2"/>
      <c r="F618" s="2"/>
      <c r="G618" s="2"/>
    </row>
    <row r="619" spans="1:7" ht="12.75" customHeight="1" x14ac:dyDescent="0.25">
      <c r="A619" s="2"/>
      <c r="B619" s="2"/>
      <c r="C619" s="2"/>
      <c r="D619" s="2"/>
      <c r="E619" s="2"/>
      <c r="F619" s="2"/>
      <c r="G619" s="2"/>
    </row>
    <row r="620" spans="1:7" ht="12.75" customHeight="1" x14ac:dyDescent="0.25">
      <c r="A620" s="2"/>
      <c r="B620" s="2"/>
      <c r="C620" s="2"/>
      <c r="D620" s="2"/>
      <c r="E620" s="2"/>
      <c r="F620" s="2"/>
      <c r="G620" s="2"/>
    </row>
    <row r="621" spans="1:7" ht="12.75" customHeight="1" x14ac:dyDescent="0.25">
      <c r="A621" s="2"/>
      <c r="B621" s="2"/>
      <c r="C621" s="2"/>
      <c r="D621" s="2"/>
      <c r="E621" s="2"/>
      <c r="F621" s="2"/>
      <c r="G621" s="2"/>
    </row>
    <row r="622" spans="1:7" ht="12.75" customHeight="1" x14ac:dyDescent="0.25">
      <c r="A622" s="2"/>
      <c r="B622" s="2"/>
      <c r="C622" s="2"/>
      <c r="D622" s="2"/>
      <c r="E622" s="2"/>
      <c r="F622" s="2"/>
      <c r="G622" s="2"/>
    </row>
    <row r="623" spans="1:7" ht="12.75" customHeight="1" x14ac:dyDescent="0.25">
      <c r="A623" s="2"/>
      <c r="B623" s="2"/>
      <c r="C623" s="2"/>
      <c r="D623" s="2"/>
      <c r="E623" s="2"/>
      <c r="F623" s="2"/>
      <c r="G623" s="2"/>
    </row>
    <row r="624" spans="1:7" ht="12.75" customHeight="1" x14ac:dyDescent="0.25">
      <c r="A624" s="2"/>
      <c r="B624" s="2"/>
      <c r="C624" s="2"/>
      <c r="D624" s="2"/>
      <c r="E624" s="2"/>
      <c r="F624" s="2"/>
      <c r="G624" s="2"/>
    </row>
    <row r="625" spans="1:7" ht="12.75" customHeight="1" x14ac:dyDescent="0.25">
      <c r="A625" s="2"/>
      <c r="B625" s="2"/>
      <c r="C625" s="2"/>
      <c r="D625" s="2"/>
      <c r="E625" s="2"/>
      <c r="F625" s="2"/>
      <c r="G625" s="2"/>
    </row>
    <row r="626" spans="1:7" ht="12.75" customHeight="1" x14ac:dyDescent="0.25">
      <c r="A626" s="2"/>
      <c r="B626" s="2"/>
      <c r="C626" s="2"/>
      <c r="D626" s="2"/>
      <c r="E626" s="2"/>
      <c r="F626" s="2"/>
      <c r="G626" s="2"/>
    </row>
    <row r="627" spans="1:7" ht="12.75" customHeight="1" x14ac:dyDescent="0.25">
      <c r="A627" s="2"/>
      <c r="B627" s="2"/>
      <c r="C627" s="2"/>
      <c r="D627" s="2"/>
      <c r="E627" s="2"/>
      <c r="F627" s="2"/>
      <c r="G627" s="2"/>
    </row>
    <row r="628" spans="1:7" ht="12.75" customHeight="1" x14ac:dyDescent="0.25">
      <c r="A628" s="2"/>
      <c r="B628" s="2"/>
      <c r="C628" s="2"/>
      <c r="D628" s="2"/>
      <c r="E628" s="2"/>
      <c r="F628" s="2"/>
      <c r="G628" s="2"/>
    </row>
    <row r="629" spans="1:7" ht="12.75" customHeight="1" x14ac:dyDescent="0.25">
      <c r="A629" s="2"/>
      <c r="B629" s="2"/>
      <c r="C629" s="2"/>
      <c r="D629" s="2"/>
      <c r="E629" s="2"/>
      <c r="F629" s="2"/>
      <c r="G629" s="2"/>
    </row>
    <row r="630" spans="1:7" ht="12.75" customHeight="1" x14ac:dyDescent="0.25">
      <c r="A630" s="2"/>
      <c r="B630" s="2"/>
      <c r="C630" s="2"/>
      <c r="D630" s="2"/>
      <c r="E630" s="2"/>
      <c r="F630" s="2"/>
      <c r="G630" s="2"/>
    </row>
    <row r="631" spans="1:7" ht="12.75" customHeight="1" x14ac:dyDescent="0.25">
      <c r="A631" s="2"/>
      <c r="B631" s="2"/>
      <c r="C631" s="2"/>
      <c r="D631" s="2"/>
      <c r="E631" s="2"/>
      <c r="F631" s="2"/>
      <c r="G631" s="2"/>
    </row>
    <row r="632" spans="1:7" ht="12.75" customHeight="1" x14ac:dyDescent="0.25">
      <c r="A632" s="2"/>
      <c r="B632" s="2"/>
      <c r="C632" s="2"/>
      <c r="D632" s="2"/>
      <c r="E632" s="2"/>
      <c r="F632" s="2"/>
      <c r="G632" s="2"/>
    </row>
    <row r="633" spans="1:7" ht="12.75" customHeight="1" x14ac:dyDescent="0.25">
      <c r="A633" s="2"/>
      <c r="B633" s="2"/>
      <c r="C633" s="2"/>
      <c r="D633" s="2"/>
      <c r="E633" s="2"/>
      <c r="F633" s="2"/>
      <c r="G633" s="2"/>
    </row>
    <row r="634" spans="1:7" ht="12.75" customHeight="1" x14ac:dyDescent="0.25">
      <c r="A634" s="2"/>
      <c r="B634" s="2"/>
      <c r="C634" s="2"/>
      <c r="D634" s="2"/>
      <c r="E634" s="2"/>
      <c r="F634" s="2"/>
      <c r="G634" s="2"/>
    </row>
    <row r="635" spans="1:7" ht="12.75" customHeight="1" x14ac:dyDescent="0.25">
      <c r="A635" s="2"/>
      <c r="B635" s="2"/>
      <c r="C635" s="2"/>
      <c r="D635" s="2"/>
      <c r="E635" s="2"/>
      <c r="F635" s="2"/>
      <c r="G635" s="2"/>
    </row>
    <row r="636" spans="1:7" ht="12.75" customHeight="1" x14ac:dyDescent="0.25">
      <c r="A636" s="2"/>
      <c r="B636" s="2"/>
      <c r="C636" s="2"/>
      <c r="D636" s="2"/>
      <c r="E636" s="2"/>
      <c r="F636" s="2"/>
      <c r="G636" s="2"/>
    </row>
    <row r="637" spans="1:7" ht="12.75" customHeight="1" x14ac:dyDescent="0.25">
      <c r="A637" s="2"/>
      <c r="B637" s="2"/>
      <c r="C637" s="2"/>
      <c r="D637" s="2"/>
      <c r="E637" s="2"/>
      <c r="F637" s="2"/>
      <c r="G637" s="2"/>
    </row>
    <row r="638" spans="1:7" ht="12.75" customHeight="1" x14ac:dyDescent="0.25">
      <c r="A638" s="2"/>
      <c r="B638" s="2"/>
      <c r="C638" s="2"/>
      <c r="D638" s="2"/>
      <c r="E638" s="2"/>
      <c r="F638" s="2"/>
      <c r="G638" s="2"/>
    </row>
    <row r="639" spans="1:7" ht="12.75" customHeight="1" x14ac:dyDescent="0.25">
      <c r="A639" s="2"/>
      <c r="B639" s="2"/>
      <c r="C639" s="2"/>
      <c r="D639" s="2"/>
      <c r="E639" s="2"/>
      <c r="F639" s="2"/>
      <c r="G639" s="2"/>
    </row>
    <row r="640" spans="1:7" ht="12.75" customHeight="1" x14ac:dyDescent="0.25">
      <c r="A640" s="2"/>
      <c r="B640" s="2"/>
      <c r="C640" s="2"/>
      <c r="D640" s="2"/>
      <c r="E640" s="2"/>
      <c r="F640" s="2"/>
      <c r="G640" s="2"/>
    </row>
    <row r="641" spans="1:7" ht="12.75" customHeight="1" x14ac:dyDescent="0.25">
      <c r="A641" s="2"/>
      <c r="B641" s="2"/>
      <c r="C641" s="2"/>
      <c r="D641" s="2"/>
      <c r="E641" s="2"/>
      <c r="F641" s="2"/>
      <c r="G641" s="2"/>
    </row>
    <row r="642" spans="1:7" ht="12.75" customHeight="1" x14ac:dyDescent="0.25">
      <c r="A642" s="2"/>
      <c r="B642" s="2"/>
      <c r="C642" s="2"/>
      <c r="D642" s="2"/>
      <c r="E642" s="2"/>
      <c r="F642" s="2"/>
      <c r="G642" s="2"/>
    </row>
    <row r="643" spans="1:7" ht="12.75" customHeight="1" x14ac:dyDescent="0.25">
      <c r="A643" s="2"/>
      <c r="B643" s="2"/>
      <c r="C643" s="2"/>
      <c r="D643" s="2"/>
      <c r="E643" s="2"/>
      <c r="F643" s="2"/>
      <c r="G643" s="2"/>
    </row>
    <row r="644" spans="1:7" ht="12.75" customHeight="1" x14ac:dyDescent="0.25">
      <c r="A644" s="2"/>
      <c r="B644" s="2"/>
      <c r="C644" s="2"/>
      <c r="D644" s="2"/>
      <c r="E644" s="2"/>
      <c r="F644" s="2"/>
      <c r="G644" s="2"/>
    </row>
    <row r="645" spans="1:7" ht="12.75" customHeight="1" x14ac:dyDescent="0.25">
      <c r="A645" s="2"/>
      <c r="B645" s="2"/>
      <c r="C645" s="2"/>
      <c r="D645" s="2"/>
      <c r="E645" s="2"/>
      <c r="F645" s="2"/>
      <c r="G645" s="2"/>
    </row>
    <row r="646" spans="1:7" ht="12.75" customHeight="1" x14ac:dyDescent="0.25">
      <c r="A646" s="2"/>
      <c r="B646" s="2"/>
      <c r="C646" s="2"/>
      <c r="D646" s="2"/>
      <c r="E646" s="2"/>
      <c r="F646" s="2"/>
      <c r="G646" s="2"/>
    </row>
    <row r="647" spans="1:7" ht="12.75" customHeight="1" x14ac:dyDescent="0.25">
      <c r="A647" s="2"/>
      <c r="B647" s="2"/>
      <c r="C647" s="2"/>
      <c r="D647" s="2"/>
      <c r="E647" s="2"/>
      <c r="F647" s="2"/>
      <c r="G647" s="2"/>
    </row>
    <row r="648" spans="1:7" ht="12.75" customHeight="1" x14ac:dyDescent="0.25">
      <c r="A648" s="2"/>
      <c r="B648" s="2"/>
      <c r="C648" s="2"/>
      <c r="D648" s="2"/>
      <c r="E648" s="2"/>
      <c r="F648" s="2"/>
      <c r="G648" s="2"/>
    </row>
    <row r="649" spans="1:7" ht="12.75" customHeight="1" x14ac:dyDescent="0.25">
      <c r="A649" s="2"/>
      <c r="B649" s="2"/>
      <c r="C649" s="2"/>
      <c r="D649" s="2"/>
      <c r="E649" s="2"/>
      <c r="F649" s="2"/>
      <c r="G649" s="2"/>
    </row>
    <row r="650" spans="1:7" ht="12.75" customHeight="1" x14ac:dyDescent="0.25">
      <c r="A650" s="2"/>
      <c r="B650" s="2"/>
      <c r="C650" s="2"/>
      <c r="D650" s="2"/>
      <c r="E650" s="2"/>
      <c r="F650" s="2"/>
      <c r="G650" s="2"/>
    </row>
    <row r="651" spans="1:7" ht="12.75" customHeight="1" x14ac:dyDescent="0.25">
      <c r="A651" s="2"/>
      <c r="B651" s="2"/>
      <c r="C651" s="2"/>
      <c r="D651" s="2"/>
      <c r="E651" s="2"/>
      <c r="F651" s="2"/>
      <c r="G651" s="2"/>
    </row>
    <row r="652" spans="1:7" ht="12.75" customHeight="1" x14ac:dyDescent="0.25">
      <c r="A652" s="2"/>
      <c r="B652" s="2"/>
      <c r="C652" s="2"/>
      <c r="D652" s="2"/>
      <c r="E652" s="2"/>
      <c r="F652" s="2"/>
      <c r="G652" s="2"/>
    </row>
    <row r="653" spans="1:7" ht="12.75" customHeight="1" x14ac:dyDescent="0.25">
      <c r="A653" s="2"/>
      <c r="B653" s="2"/>
      <c r="C653" s="2"/>
      <c r="D653" s="2"/>
      <c r="E653" s="2"/>
      <c r="F653" s="2"/>
      <c r="G653" s="2"/>
    </row>
    <row r="654" spans="1:7" ht="12.75" customHeight="1" x14ac:dyDescent="0.25">
      <c r="A654" s="2"/>
      <c r="B654" s="2"/>
      <c r="C654" s="2"/>
      <c r="D654" s="2"/>
      <c r="E654" s="2"/>
      <c r="F654" s="2"/>
      <c r="G654" s="2"/>
    </row>
    <row r="655" spans="1:7" ht="12.75" customHeight="1" x14ac:dyDescent="0.25">
      <c r="A655" s="2"/>
      <c r="B655" s="2"/>
      <c r="C655" s="2"/>
      <c r="D655" s="2"/>
      <c r="E655" s="2"/>
      <c r="F655" s="2"/>
      <c r="G655" s="2"/>
    </row>
    <row r="656" spans="1:7" ht="12.75" customHeight="1" x14ac:dyDescent="0.25">
      <c r="A656" s="2"/>
      <c r="B656" s="2"/>
      <c r="C656" s="2"/>
      <c r="D656" s="2"/>
      <c r="E656" s="2"/>
      <c r="F656" s="2"/>
      <c r="G656" s="2"/>
    </row>
    <row r="657" spans="1:7" ht="12.75" customHeight="1" x14ac:dyDescent="0.25">
      <c r="A657" s="2"/>
      <c r="B657" s="2"/>
      <c r="C657" s="2"/>
      <c r="D657" s="2"/>
      <c r="E657" s="2"/>
      <c r="F657" s="2"/>
      <c r="G657" s="2"/>
    </row>
    <row r="658" spans="1:7" ht="12.75" customHeight="1" x14ac:dyDescent="0.25">
      <c r="A658" s="2"/>
      <c r="B658" s="2"/>
      <c r="C658" s="2"/>
      <c r="D658" s="2"/>
      <c r="E658" s="2"/>
      <c r="F658" s="2"/>
      <c r="G658" s="2"/>
    </row>
    <row r="659" spans="1:7" ht="12.75" customHeight="1" x14ac:dyDescent="0.25">
      <c r="A659" s="2"/>
      <c r="B659" s="2"/>
      <c r="C659" s="2"/>
      <c r="D659" s="2"/>
      <c r="E659" s="2"/>
      <c r="F659" s="2"/>
      <c r="G659" s="2"/>
    </row>
    <row r="660" spans="1:7" ht="12.75" customHeight="1" x14ac:dyDescent="0.25">
      <c r="A660" s="2"/>
      <c r="B660" s="2"/>
      <c r="C660" s="2"/>
      <c r="D660" s="2"/>
      <c r="E660" s="2"/>
      <c r="F660" s="2"/>
      <c r="G660" s="2"/>
    </row>
    <row r="661" spans="1:7" ht="12.75" customHeight="1" x14ac:dyDescent="0.25">
      <c r="A661" s="2"/>
      <c r="B661" s="2"/>
      <c r="C661" s="2"/>
      <c r="D661" s="2"/>
      <c r="E661" s="2"/>
      <c r="F661" s="2"/>
      <c r="G661" s="2"/>
    </row>
    <row r="662" spans="1:7" ht="12.75" customHeight="1" x14ac:dyDescent="0.25">
      <c r="A662" s="2"/>
      <c r="B662" s="2"/>
      <c r="C662" s="2"/>
      <c r="D662" s="2"/>
      <c r="E662" s="2"/>
      <c r="F662" s="2"/>
      <c r="G662" s="2"/>
    </row>
    <row r="663" spans="1:7" ht="12.75" customHeight="1" x14ac:dyDescent="0.25">
      <c r="A663" s="2"/>
      <c r="B663" s="2"/>
      <c r="C663" s="2"/>
      <c r="D663" s="2"/>
      <c r="E663" s="2"/>
      <c r="F663" s="2"/>
      <c r="G663" s="2"/>
    </row>
    <row r="664" spans="1:7" ht="12.75" customHeight="1" x14ac:dyDescent="0.25">
      <c r="A664" s="2"/>
      <c r="B664" s="2"/>
      <c r="C664" s="2"/>
      <c r="D664" s="2"/>
      <c r="E664" s="2"/>
      <c r="F664" s="2"/>
      <c r="G664" s="2"/>
    </row>
    <row r="665" spans="1:7" ht="12.75" customHeight="1" x14ac:dyDescent="0.25">
      <c r="A665" s="2"/>
      <c r="B665" s="2"/>
      <c r="C665" s="2"/>
      <c r="D665" s="2"/>
      <c r="E665" s="2"/>
      <c r="F665" s="2"/>
      <c r="G665" s="2"/>
    </row>
    <row r="666" spans="1:7" ht="12.75" customHeight="1" x14ac:dyDescent="0.25">
      <c r="A666" s="2"/>
      <c r="B666" s="2"/>
      <c r="C666" s="2"/>
      <c r="D666" s="2"/>
      <c r="E666" s="2"/>
      <c r="F666" s="2"/>
      <c r="G666" s="2"/>
    </row>
    <row r="667" spans="1:7" ht="12.75" customHeight="1" x14ac:dyDescent="0.25">
      <c r="A667" s="2"/>
      <c r="B667" s="2"/>
      <c r="C667" s="2"/>
      <c r="D667" s="2"/>
      <c r="E667" s="2"/>
      <c r="F667" s="2"/>
      <c r="G667" s="2"/>
    </row>
    <row r="668" spans="1:7" ht="12.75" customHeight="1" x14ac:dyDescent="0.25">
      <c r="A668" s="2"/>
      <c r="B668" s="2"/>
      <c r="C668" s="2"/>
      <c r="D668" s="2"/>
      <c r="E668" s="2"/>
      <c r="F668" s="2"/>
      <c r="G668" s="2"/>
    </row>
    <row r="669" spans="1:7" ht="12.75" customHeight="1" x14ac:dyDescent="0.25">
      <c r="A669" s="2"/>
      <c r="B669" s="2"/>
      <c r="C669" s="2"/>
      <c r="D669" s="2"/>
      <c r="E669" s="2"/>
      <c r="F669" s="2"/>
      <c r="G669" s="2"/>
    </row>
    <row r="670" spans="1:7" ht="12.75" customHeight="1" x14ac:dyDescent="0.25">
      <c r="A670" s="2"/>
      <c r="B670" s="2"/>
      <c r="C670" s="2"/>
      <c r="D670" s="2"/>
      <c r="E670" s="2"/>
      <c r="F670" s="2"/>
      <c r="G670" s="2"/>
    </row>
    <row r="671" spans="1:7" ht="12.75" customHeight="1" x14ac:dyDescent="0.25">
      <c r="A671" s="2"/>
      <c r="B671" s="2"/>
      <c r="C671" s="2"/>
      <c r="D671" s="2"/>
      <c r="E671" s="2"/>
      <c r="F671" s="2"/>
      <c r="G671" s="2"/>
    </row>
    <row r="672" spans="1:7" ht="12.75" customHeight="1" x14ac:dyDescent="0.25">
      <c r="A672" s="2"/>
      <c r="B672" s="2"/>
      <c r="C672" s="2"/>
      <c r="D672" s="2"/>
      <c r="E672" s="2"/>
      <c r="F672" s="2"/>
      <c r="G672" s="2"/>
    </row>
    <row r="673" spans="1:7" ht="12.75" customHeight="1" x14ac:dyDescent="0.25">
      <c r="A673" s="2"/>
      <c r="B673" s="2"/>
      <c r="C673" s="2"/>
      <c r="D673" s="2"/>
      <c r="E673" s="2"/>
      <c r="F673" s="2"/>
      <c r="G673" s="2"/>
    </row>
    <row r="674" spans="1:7" ht="12.75" customHeight="1" x14ac:dyDescent="0.25">
      <c r="A674" s="2"/>
      <c r="B674" s="2"/>
      <c r="C674" s="2"/>
      <c r="D674" s="2"/>
      <c r="E674" s="2"/>
      <c r="F674" s="2"/>
      <c r="G674" s="2"/>
    </row>
    <row r="675" spans="1:7" ht="12.75" customHeight="1" x14ac:dyDescent="0.25">
      <c r="A675" s="2"/>
      <c r="B675" s="2"/>
      <c r="C675" s="2"/>
      <c r="D675" s="2"/>
      <c r="E675" s="2"/>
      <c r="F675" s="2"/>
      <c r="G675" s="2"/>
    </row>
    <row r="676" spans="1:7" ht="12.75" customHeight="1" x14ac:dyDescent="0.25">
      <c r="A676" s="2"/>
      <c r="B676" s="2"/>
      <c r="C676" s="2"/>
      <c r="D676" s="2"/>
      <c r="E676" s="2"/>
      <c r="F676" s="2"/>
      <c r="G676" s="2"/>
    </row>
    <row r="677" spans="1:7" ht="12.75" customHeight="1" x14ac:dyDescent="0.25">
      <c r="A677" s="2"/>
      <c r="B677" s="2"/>
      <c r="C677" s="2"/>
      <c r="D677" s="2"/>
      <c r="E677" s="2"/>
      <c r="F677" s="2"/>
      <c r="G677" s="2"/>
    </row>
    <row r="678" spans="1:7" ht="12.75" customHeight="1" x14ac:dyDescent="0.25">
      <c r="A678" s="2"/>
      <c r="B678" s="2"/>
      <c r="C678" s="2"/>
      <c r="D678" s="2"/>
      <c r="E678" s="2"/>
      <c r="F678" s="2"/>
      <c r="G678" s="2"/>
    </row>
    <row r="679" spans="1:7" ht="12.75" customHeight="1" x14ac:dyDescent="0.25">
      <c r="A679" s="2"/>
      <c r="B679" s="2"/>
      <c r="C679" s="2"/>
      <c r="D679" s="2"/>
      <c r="E679" s="2"/>
      <c r="F679" s="2"/>
      <c r="G679" s="2"/>
    </row>
    <row r="680" spans="1:7" ht="12.75" customHeight="1" x14ac:dyDescent="0.25">
      <c r="A680" s="2"/>
      <c r="B680" s="2"/>
      <c r="C680" s="2"/>
      <c r="D680" s="2"/>
      <c r="E680" s="2"/>
      <c r="F680" s="2"/>
      <c r="G680" s="2"/>
    </row>
    <row r="681" spans="1:7" ht="12.75" customHeight="1" x14ac:dyDescent="0.25">
      <c r="A681" s="2"/>
      <c r="B681" s="2"/>
      <c r="C681" s="2"/>
      <c r="D681" s="2"/>
      <c r="E681" s="2"/>
      <c r="F681" s="2"/>
      <c r="G681" s="2"/>
    </row>
    <row r="682" spans="1:7" ht="12.75" customHeight="1" x14ac:dyDescent="0.25">
      <c r="A682" s="2"/>
      <c r="B682" s="2"/>
      <c r="C682" s="2"/>
      <c r="D682" s="2"/>
      <c r="E682" s="2"/>
      <c r="F682" s="2"/>
      <c r="G682" s="2"/>
    </row>
    <row r="683" spans="1:7" ht="12.75" customHeight="1" x14ac:dyDescent="0.25">
      <c r="A683" s="2"/>
      <c r="B683" s="2"/>
      <c r="C683" s="2"/>
      <c r="D683" s="2"/>
      <c r="E683" s="2"/>
      <c r="F683" s="2"/>
      <c r="G683" s="2"/>
    </row>
    <row r="684" spans="1:7" ht="12.75" customHeight="1" x14ac:dyDescent="0.25">
      <c r="A684" s="2"/>
      <c r="B684" s="2"/>
      <c r="C684" s="2"/>
      <c r="D684" s="2"/>
      <c r="E684" s="2"/>
      <c r="F684" s="2"/>
      <c r="G684" s="2"/>
    </row>
    <row r="685" spans="1:7" ht="12.75" customHeight="1" x14ac:dyDescent="0.25">
      <c r="A685" s="2"/>
      <c r="B685" s="2"/>
      <c r="C685" s="2"/>
      <c r="D685" s="2"/>
      <c r="E685" s="2"/>
      <c r="F685" s="2"/>
      <c r="G685" s="2"/>
    </row>
    <row r="686" spans="1:7" ht="12.75" customHeight="1" x14ac:dyDescent="0.25">
      <c r="A686" s="2"/>
      <c r="B686" s="2"/>
      <c r="C686" s="2"/>
      <c r="D686" s="2"/>
      <c r="E686" s="2"/>
      <c r="F686" s="2"/>
      <c r="G686" s="2"/>
    </row>
    <row r="687" spans="1:7" ht="12.75" customHeight="1" x14ac:dyDescent="0.25">
      <c r="A687" s="2"/>
      <c r="B687" s="2"/>
      <c r="C687" s="2"/>
      <c r="D687" s="2"/>
      <c r="E687" s="2"/>
      <c r="F687" s="2"/>
      <c r="G687" s="2"/>
    </row>
    <row r="688" spans="1:7" ht="12.75" customHeight="1" x14ac:dyDescent="0.25">
      <c r="A688" s="2"/>
      <c r="B688" s="2"/>
      <c r="C688" s="2"/>
      <c r="D688" s="2"/>
      <c r="E688" s="2"/>
      <c r="F688" s="2"/>
      <c r="G688" s="2"/>
    </row>
    <row r="689" spans="1:7" ht="12.75" customHeight="1" x14ac:dyDescent="0.25">
      <c r="A689" s="2"/>
      <c r="B689" s="2"/>
      <c r="C689" s="2"/>
      <c r="D689" s="2"/>
      <c r="E689" s="2"/>
      <c r="F689" s="2"/>
      <c r="G689" s="2"/>
    </row>
    <row r="690" spans="1:7" ht="12.75" customHeight="1" x14ac:dyDescent="0.25">
      <c r="A690" s="2"/>
      <c r="B690" s="2"/>
      <c r="C690" s="2"/>
      <c r="D690" s="2"/>
      <c r="E690" s="2"/>
      <c r="F690" s="2"/>
      <c r="G690" s="2"/>
    </row>
    <row r="691" spans="1:7" ht="12.75" customHeight="1" x14ac:dyDescent="0.25">
      <c r="A691" s="2"/>
      <c r="B691" s="2"/>
      <c r="C691" s="2"/>
      <c r="D691" s="2"/>
      <c r="E691" s="2"/>
      <c r="F691" s="2"/>
      <c r="G691" s="2"/>
    </row>
    <row r="692" spans="1:7" ht="12.75" customHeight="1" x14ac:dyDescent="0.25">
      <c r="A692" s="2"/>
      <c r="B692" s="2"/>
      <c r="C692" s="2"/>
      <c r="D692" s="2"/>
      <c r="E692" s="2"/>
      <c r="F692" s="2"/>
      <c r="G692" s="2"/>
    </row>
    <row r="693" spans="1:7" ht="12.75" customHeight="1" x14ac:dyDescent="0.25">
      <c r="A693" s="2"/>
      <c r="B693" s="2"/>
      <c r="C693" s="2"/>
      <c r="D693" s="2"/>
      <c r="E693" s="2"/>
      <c r="F693" s="2"/>
      <c r="G693" s="2"/>
    </row>
    <row r="694" spans="1:7" ht="12.75" customHeight="1" x14ac:dyDescent="0.25">
      <c r="A694" s="2"/>
      <c r="B694" s="2"/>
      <c r="C694" s="2"/>
      <c r="D694" s="2"/>
      <c r="E694" s="2"/>
      <c r="F694" s="2"/>
      <c r="G694" s="2"/>
    </row>
    <row r="695" spans="1:7" ht="12.75" customHeight="1" x14ac:dyDescent="0.25">
      <c r="A695" s="2"/>
      <c r="B695" s="2"/>
      <c r="C695" s="2"/>
      <c r="D695" s="2"/>
      <c r="E695" s="2"/>
      <c r="F695" s="2"/>
      <c r="G695" s="2"/>
    </row>
    <row r="696" spans="1:7" ht="12.75" customHeight="1" x14ac:dyDescent="0.25">
      <c r="A696" s="2"/>
      <c r="B696" s="2"/>
      <c r="C696" s="2"/>
      <c r="D696" s="2"/>
      <c r="E696" s="2"/>
      <c r="F696" s="2"/>
      <c r="G696" s="2"/>
    </row>
    <row r="697" spans="1:7" ht="12.75" customHeight="1" x14ac:dyDescent="0.25">
      <c r="A697" s="2"/>
      <c r="B697" s="2"/>
      <c r="C697" s="2"/>
      <c r="D697" s="2"/>
      <c r="E697" s="2"/>
      <c r="F697" s="2"/>
      <c r="G697" s="2"/>
    </row>
    <row r="698" spans="1:7" ht="12.75" customHeight="1" x14ac:dyDescent="0.25">
      <c r="A698" s="2"/>
      <c r="B698" s="2"/>
      <c r="C698" s="2"/>
      <c r="D698" s="2"/>
      <c r="E698" s="2"/>
      <c r="F698" s="2"/>
      <c r="G698" s="2"/>
    </row>
    <row r="699" spans="1:7" ht="12.75" customHeight="1" x14ac:dyDescent="0.25">
      <c r="A699" s="2"/>
      <c r="B699" s="2"/>
      <c r="C699" s="2"/>
      <c r="D699" s="2"/>
      <c r="E699" s="2"/>
      <c r="F699" s="2"/>
      <c r="G699" s="2"/>
    </row>
    <row r="700" spans="1:7" ht="12.75" customHeight="1" x14ac:dyDescent="0.25">
      <c r="A700" s="2"/>
      <c r="B700" s="2"/>
      <c r="C700" s="2"/>
      <c r="D700" s="2"/>
      <c r="E700" s="2"/>
      <c r="F700" s="2"/>
      <c r="G700" s="2"/>
    </row>
    <row r="701" spans="1:7" ht="12.75" customHeight="1" x14ac:dyDescent="0.25">
      <c r="A701" s="2"/>
      <c r="B701" s="2"/>
      <c r="C701" s="2"/>
      <c r="D701" s="2"/>
      <c r="E701" s="2"/>
      <c r="F701" s="2"/>
      <c r="G701" s="2"/>
    </row>
    <row r="702" spans="1:7" ht="12.75" customHeight="1" x14ac:dyDescent="0.25">
      <c r="A702" s="2"/>
      <c r="B702" s="2"/>
      <c r="C702" s="2"/>
      <c r="D702" s="2"/>
      <c r="E702" s="2"/>
      <c r="F702" s="2"/>
      <c r="G702" s="2"/>
    </row>
    <row r="703" spans="1:7" ht="12.75" customHeight="1" x14ac:dyDescent="0.25">
      <c r="A703" s="2"/>
      <c r="B703" s="2"/>
      <c r="C703" s="2"/>
      <c r="D703" s="2"/>
      <c r="E703" s="2"/>
      <c r="F703" s="2"/>
      <c r="G703" s="2"/>
    </row>
    <row r="704" spans="1:7" ht="12.75" customHeight="1" x14ac:dyDescent="0.25">
      <c r="A704" s="2"/>
      <c r="B704" s="2"/>
      <c r="C704" s="2"/>
      <c r="D704" s="2"/>
      <c r="E704" s="2"/>
      <c r="F704" s="2"/>
      <c r="G704" s="2"/>
    </row>
    <row r="705" spans="1:7" ht="12.75" customHeight="1" x14ac:dyDescent="0.25">
      <c r="A705" s="2"/>
      <c r="B705" s="2"/>
      <c r="C705" s="2"/>
      <c r="D705" s="2"/>
      <c r="E705" s="2"/>
      <c r="F705" s="2"/>
      <c r="G705" s="2"/>
    </row>
    <row r="706" spans="1:7" ht="12.75" customHeight="1" x14ac:dyDescent="0.25">
      <c r="A706" s="2"/>
      <c r="B706" s="2"/>
      <c r="C706" s="2"/>
      <c r="D706" s="2"/>
      <c r="E706" s="2"/>
      <c r="F706" s="2"/>
      <c r="G706" s="2"/>
    </row>
    <row r="707" spans="1:7" ht="12.75" customHeight="1" x14ac:dyDescent="0.25">
      <c r="A707" s="2"/>
      <c r="B707" s="2"/>
      <c r="C707" s="2"/>
      <c r="D707" s="2"/>
      <c r="E707" s="2"/>
      <c r="F707" s="2"/>
      <c r="G707" s="2"/>
    </row>
    <row r="708" spans="1:7" ht="12.75" customHeight="1" x14ac:dyDescent="0.25">
      <c r="A708" s="2"/>
      <c r="B708" s="2"/>
      <c r="C708" s="2"/>
      <c r="D708" s="2"/>
      <c r="E708" s="2"/>
      <c r="F708" s="2"/>
      <c r="G708" s="2"/>
    </row>
    <row r="709" spans="1:7" ht="12.75" customHeight="1" x14ac:dyDescent="0.25">
      <c r="A709" s="2"/>
      <c r="B709" s="2"/>
      <c r="C709" s="2"/>
      <c r="D709" s="2"/>
      <c r="E709" s="2"/>
      <c r="F709" s="2"/>
      <c r="G709" s="2"/>
    </row>
    <row r="710" spans="1:7" ht="12.75" customHeight="1" x14ac:dyDescent="0.25">
      <c r="A710" s="2"/>
      <c r="B710" s="2"/>
      <c r="C710" s="2"/>
      <c r="D710" s="2"/>
      <c r="E710" s="2"/>
      <c r="F710" s="2"/>
      <c r="G710" s="2"/>
    </row>
    <row r="711" spans="1:7" ht="12.75" customHeight="1" x14ac:dyDescent="0.25">
      <c r="A711" s="2"/>
      <c r="B711" s="2"/>
      <c r="C711" s="2"/>
      <c r="D711" s="2"/>
      <c r="E711" s="2"/>
      <c r="F711" s="2"/>
      <c r="G711" s="2"/>
    </row>
    <row r="712" spans="1:7" ht="12.75" customHeight="1" x14ac:dyDescent="0.25">
      <c r="A712" s="2"/>
      <c r="B712" s="2"/>
      <c r="C712" s="2"/>
      <c r="D712" s="2"/>
      <c r="E712" s="2"/>
      <c r="F712" s="2"/>
      <c r="G712" s="2"/>
    </row>
    <row r="713" spans="1:7" ht="12.75" customHeight="1" x14ac:dyDescent="0.25">
      <c r="A713" s="2"/>
      <c r="B713" s="2"/>
      <c r="C713" s="2"/>
      <c r="D713" s="2"/>
      <c r="E713" s="2"/>
      <c r="F713" s="2"/>
      <c r="G713" s="2"/>
    </row>
    <row r="714" spans="1:7" ht="12.75" customHeight="1" x14ac:dyDescent="0.25">
      <c r="A714" s="2"/>
      <c r="B714" s="2"/>
      <c r="C714" s="2"/>
      <c r="D714" s="2"/>
      <c r="E714" s="2"/>
      <c r="F714" s="2"/>
      <c r="G714" s="2"/>
    </row>
    <row r="715" spans="1:7" ht="12.75" customHeight="1" x14ac:dyDescent="0.25">
      <c r="A715" s="2"/>
      <c r="B715" s="2"/>
      <c r="C715" s="2"/>
      <c r="D715" s="2"/>
      <c r="E715" s="2"/>
      <c r="F715" s="2"/>
      <c r="G715" s="2"/>
    </row>
    <row r="716" spans="1:7" ht="12.75" customHeight="1" x14ac:dyDescent="0.25">
      <c r="A716" s="2"/>
      <c r="B716" s="2"/>
      <c r="C716" s="2"/>
      <c r="D716" s="2"/>
      <c r="E716" s="2"/>
      <c r="F716" s="2"/>
      <c r="G716" s="2"/>
    </row>
    <row r="717" spans="1:7" ht="12.75" customHeight="1" x14ac:dyDescent="0.25">
      <c r="A717" s="2"/>
      <c r="B717" s="2"/>
      <c r="C717" s="2"/>
      <c r="D717" s="2"/>
      <c r="E717" s="2"/>
      <c r="F717" s="2"/>
      <c r="G717" s="2"/>
    </row>
    <row r="718" spans="1:7" ht="12.75" customHeight="1" x14ac:dyDescent="0.25">
      <c r="A718" s="2"/>
      <c r="B718" s="2"/>
      <c r="C718" s="2"/>
      <c r="D718" s="2"/>
      <c r="E718" s="2"/>
      <c r="F718" s="2"/>
      <c r="G718" s="2"/>
    </row>
    <row r="719" spans="1:7" ht="12.75" customHeight="1" x14ac:dyDescent="0.25">
      <c r="A719" s="2"/>
      <c r="B719" s="2"/>
      <c r="C719" s="2"/>
      <c r="D719" s="2"/>
      <c r="E719" s="2"/>
      <c r="F719" s="2"/>
      <c r="G719" s="2"/>
    </row>
    <row r="720" spans="1:7" ht="12.75" customHeight="1" x14ac:dyDescent="0.25">
      <c r="A720" s="2"/>
      <c r="B720" s="2"/>
      <c r="C720" s="2"/>
      <c r="D720" s="2"/>
      <c r="E720" s="2"/>
      <c r="F720" s="2"/>
      <c r="G720" s="2"/>
    </row>
    <row r="721" spans="1:7" ht="12.75" customHeight="1" x14ac:dyDescent="0.25">
      <c r="A721" s="2"/>
      <c r="B721" s="2"/>
      <c r="C721" s="2"/>
      <c r="D721" s="2"/>
      <c r="E721" s="2"/>
      <c r="F721" s="2"/>
      <c r="G721" s="2"/>
    </row>
    <row r="722" spans="1:7" ht="12.75" customHeight="1" x14ac:dyDescent="0.25">
      <c r="A722" s="2"/>
      <c r="B722" s="2"/>
      <c r="C722" s="2"/>
      <c r="D722" s="2"/>
      <c r="E722" s="2"/>
      <c r="F722" s="2"/>
      <c r="G722" s="2"/>
    </row>
    <row r="723" spans="1:7" ht="12.75" customHeight="1" x14ac:dyDescent="0.25">
      <c r="A723" s="2"/>
      <c r="B723" s="2"/>
      <c r="C723" s="2"/>
      <c r="D723" s="2"/>
      <c r="E723" s="2"/>
      <c r="F723" s="2"/>
      <c r="G723" s="2"/>
    </row>
    <row r="724" spans="1:7" ht="12.75" customHeight="1" x14ac:dyDescent="0.25">
      <c r="A724" s="2"/>
      <c r="B724" s="2"/>
      <c r="C724" s="2"/>
      <c r="D724" s="2"/>
      <c r="E724" s="2"/>
      <c r="F724" s="2"/>
      <c r="G724" s="2"/>
    </row>
    <row r="725" spans="1:7" ht="12.75" customHeight="1" x14ac:dyDescent="0.25">
      <c r="A725" s="2"/>
      <c r="B725" s="2"/>
      <c r="C725" s="2"/>
      <c r="D725" s="2"/>
      <c r="E725" s="2"/>
      <c r="F725" s="2"/>
      <c r="G725" s="2"/>
    </row>
    <row r="726" spans="1:7" ht="12.75" customHeight="1" x14ac:dyDescent="0.25">
      <c r="A726" s="2"/>
      <c r="B726" s="2"/>
      <c r="C726" s="2"/>
      <c r="D726" s="2"/>
      <c r="E726" s="2"/>
      <c r="F726" s="2"/>
      <c r="G726" s="2"/>
    </row>
    <row r="727" spans="1:7" ht="12.75" customHeight="1" x14ac:dyDescent="0.25">
      <c r="A727" s="2"/>
      <c r="B727" s="2"/>
      <c r="C727" s="2"/>
      <c r="D727" s="2"/>
      <c r="E727" s="2"/>
      <c r="F727" s="2"/>
      <c r="G727" s="2"/>
    </row>
    <row r="728" spans="1:7" ht="12.75" customHeight="1" x14ac:dyDescent="0.25">
      <c r="A728" s="2"/>
      <c r="B728" s="2"/>
      <c r="C728" s="2"/>
      <c r="D728" s="2"/>
      <c r="E728" s="2"/>
      <c r="F728" s="2"/>
      <c r="G728" s="2"/>
    </row>
    <row r="729" spans="1:7" ht="12.75" customHeight="1" x14ac:dyDescent="0.25">
      <c r="A729" s="2"/>
      <c r="B729" s="2"/>
      <c r="C729" s="2"/>
      <c r="D729" s="2"/>
      <c r="E729" s="2"/>
      <c r="F729" s="2"/>
      <c r="G729" s="2"/>
    </row>
    <row r="730" spans="1:7" ht="12.75" customHeight="1" x14ac:dyDescent="0.25">
      <c r="A730" s="2"/>
      <c r="B730" s="2"/>
      <c r="C730" s="2"/>
      <c r="D730" s="2"/>
      <c r="E730" s="2"/>
      <c r="F730" s="2"/>
      <c r="G730" s="2"/>
    </row>
    <row r="731" spans="1:7" ht="12.75" customHeight="1" x14ac:dyDescent="0.25">
      <c r="A731" s="2"/>
      <c r="B731" s="2"/>
      <c r="C731" s="2"/>
      <c r="D731" s="2"/>
      <c r="E731" s="2"/>
      <c r="F731" s="2"/>
      <c r="G731" s="2"/>
    </row>
    <row r="732" spans="1:7" ht="12.75" customHeight="1" x14ac:dyDescent="0.25">
      <c r="A732" s="2"/>
      <c r="B732" s="2"/>
      <c r="C732" s="2"/>
      <c r="D732" s="2"/>
      <c r="E732" s="2"/>
      <c r="F732" s="2"/>
      <c r="G732" s="2"/>
    </row>
    <row r="733" spans="1:7" ht="12.75" customHeight="1" x14ac:dyDescent="0.25">
      <c r="A733" s="2"/>
      <c r="B733" s="2"/>
      <c r="C733" s="2"/>
      <c r="D733" s="2"/>
      <c r="E733" s="2"/>
      <c r="F733" s="2"/>
      <c r="G733" s="2"/>
    </row>
    <row r="734" spans="1:7" ht="12.75" customHeight="1" x14ac:dyDescent="0.25">
      <c r="A734" s="2"/>
      <c r="B734" s="2"/>
      <c r="C734" s="2"/>
      <c r="D734" s="2"/>
      <c r="E734" s="2"/>
      <c r="F734" s="2"/>
      <c r="G734" s="2"/>
    </row>
    <row r="735" spans="1:7" ht="12.75" customHeight="1" x14ac:dyDescent="0.25">
      <c r="A735" s="2"/>
      <c r="B735" s="2"/>
      <c r="C735" s="2"/>
      <c r="D735" s="2"/>
      <c r="E735" s="2"/>
      <c r="F735" s="2"/>
      <c r="G735" s="2"/>
    </row>
    <row r="736" spans="1:7" ht="12.75" customHeight="1" x14ac:dyDescent="0.25">
      <c r="A736" s="2"/>
      <c r="B736" s="2"/>
      <c r="C736" s="2"/>
      <c r="D736" s="2"/>
      <c r="E736" s="2"/>
      <c r="F736" s="2"/>
      <c r="G736" s="2"/>
    </row>
    <row r="737" spans="1:7" ht="12.75" customHeight="1" x14ac:dyDescent="0.25">
      <c r="A737" s="2"/>
      <c r="B737" s="2"/>
      <c r="C737" s="2"/>
      <c r="D737" s="2"/>
      <c r="E737" s="2"/>
      <c r="F737" s="2"/>
      <c r="G737" s="2"/>
    </row>
    <row r="738" spans="1:7" ht="12.75" customHeight="1" x14ac:dyDescent="0.25">
      <c r="A738" s="2"/>
      <c r="B738" s="2"/>
      <c r="C738" s="2"/>
      <c r="D738" s="2"/>
      <c r="E738" s="2"/>
      <c r="F738" s="2"/>
      <c r="G738" s="2"/>
    </row>
    <row r="739" spans="1:7" ht="12.75" customHeight="1" x14ac:dyDescent="0.25">
      <c r="A739" s="2"/>
      <c r="B739" s="2"/>
      <c r="C739" s="2"/>
      <c r="D739" s="2"/>
      <c r="E739" s="2"/>
      <c r="F739" s="2"/>
      <c r="G739" s="2"/>
    </row>
    <row r="740" spans="1:7" ht="12.75" customHeight="1" x14ac:dyDescent="0.25">
      <c r="A740" s="2"/>
      <c r="B740" s="2"/>
      <c r="C740" s="2"/>
      <c r="D740" s="2"/>
      <c r="E740" s="2"/>
      <c r="F740" s="2"/>
      <c r="G740" s="2"/>
    </row>
    <row r="741" spans="1:7" ht="12.75" customHeight="1" x14ac:dyDescent="0.25">
      <c r="A741" s="2"/>
      <c r="B741" s="2"/>
      <c r="C741" s="2"/>
      <c r="D741" s="2"/>
      <c r="E741" s="2"/>
      <c r="F741" s="2"/>
      <c r="G741" s="2"/>
    </row>
    <row r="742" spans="1:7" ht="12.75" customHeight="1" x14ac:dyDescent="0.25">
      <c r="A742" s="2"/>
      <c r="B742" s="2"/>
      <c r="C742" s="2"/>
      <c r="D742" s="2"/>
      <c r="E742" s="2"/>
      <c r="F742" s="2"/>
      <c r="G742" s="2"/>
    </row>
    <row r="743" spans="1:7" ht="12.75" customHeight="1" x14ac:dyDescent="0.25">
      <c r="A743" s="2"/>
      <c r="B743" s="2"/>
      <c r="C743" s="2"/>
      <c r="D743" s="2"/>
      <c r="E743" s="2"/>
      <c r="F743" s="2"/>
      <c r="G743" s="2"/>
    </row>
    <row r="744" spans="1:7" ht="12.75" customHeight="1" x14ac:dyDescent="0.25">
      <c r="A744" s="2"/>
      <c r="B744" s="2"/>
      <c r="C744" s="2"/>
      <c r="D744" s="2"/>
      <c r="E744" s="2"/>
      <c r="F744" s="2"/>
      <c r="G744" s="2"/>
    </row>
    <row r="745" spans="1:7" ht="12.75" customHeight="1" x14ac:dyDescent="0.25">
      <c r="A745" s="2"/>
      <c r="B745" s="2"/>
      <c r="C745" s="2"/>
      <c r="D745" s="2"/>
      <c r="E745" s="2"/>
      <c r="F745" s="2"/>
      <c r="G745" s="2"/>
    </row>
    <row r="746" spans="1:7" ht="12.75" customHeight="1" x14ac:dyDescent="0.25">
      <c r="A746" s="2"/>
      <c r="B746" s="2"/>
      <c r="C746" s="2"/>
      <c r="D746" s="2"/>
      <c r="E746" s="2"/>
      <c r="F746" s="2"/>
      <c r="G746" s="2"/>
    </row>
    <row r="747" spans="1:7" ht="12.75" customHeight="1" x14ac:dyDescent="0.25">
      <c r="A747" s="2"/>
      <c r="B747" s="2"/>
      <c r="C747" s="2"/>
      <c r="D747" s="2"/>
      <c r="E747" s="2"/>
      <c r="F747" s="2"/>
      <c r="G747" s="2"/>
    </row>
    <row r="748" spans="1:7" ht="12.75" customHeight="1" x14ac:dyDescent="0.25">
      <c r="A748" s="2"/>
      <c r="B748" s="2"/>
      <c r="C748" s="2"/>
      <c r="D748" s="2"/>
      <c r="E748" s="2"/>
      <c r="F748" s="2"/>
      <c r="G748" s="2"/>
    </row>
    <row r="749" spans="1:7" ht="12.75" customHeight="1" x14ac:dyDescent="0.25">
      <c r="A749" s="2"/>
      <c r="B749" s="2"/>
      <c r="C749" s="2"/>
      <c r="D749" s="2"/>
      <c r="E749" s="2"/>
      <c r="F749" s="2"/>
      <c r="G749" s="2"/>
    </row>
    <row r="750" spans="1:7" ht="12.75" customHeight="1" x14ac:dyDescent="0.25">
      <c r="A750" s="2"/>
      <c r="B750" s="2"/>
      <c r="C750" s="2"/>
      <c r="D750" s="2"/>
      <c r="E750" s="2"/>
      <c r="F750" s="2"/>
      <c r="G750" s="2"/>
    </row>
    <row r="751" spans="1:7" ht="12.75" customHeight="1" x14ac:dyDescent="0.25">
      <c r="A751" s="2"/>
      <c r="B751" s="2"/>
      <c r="C751" s="2"/>
      <c r="D751" s="2"/>
      <c r="E751" s="2"/>
      <c r="F751" s="2"/>
      <c r="G751" s="2"/>
    </row>
    <row r="752" spans="1:7" ht="12.75" customHeight="1" x14ac:dyDescent="0.25">
      <c r="A752" s="2"/>
      <c r="B752" s="2"/>
      <c r="C752" s="2"/>
      <c r="D752" s="2"/>
      <c r="E752" s="2"/>
      <c r="F752" s="2"/>
      <c r="G752" s="2"/>
    </row>
    <row r="753" spans="1:7" ht="12.75" customHeight="1" x14ac:dyDescent="0.25">
      <c r="A753" s="2"/>
      <c r="B753" s="2"/>
      <c r="C753" s="2"/>
      <c r="D753" s="2"/>
      <c r="E753" s="2"/>
      <c r="F753" s="2"/>
      <c r="G753" s="2"/>
    </row>
    <row r="754" spans="1:7" ht="12.75" customHeight="1" x14ac:dyDescent="0.25">
      <c r="A754" s="2"/>
      <c r="B754" s="2"/>
      <c r="C754" s="2"/>
      <c r="D754" s="2"/>
      <c r="E754" s="2"/>
      <c r="F754" s="2"/>
      <c r="G754" s="2"/>
    </row>
    <row r="755" spans="1:7" ht="12.75" customHeight="1" x14ac:dyDescent="0.25">
      <c r="A755" s="2"/>
      <c r="B755" s="2"/>
      <c r="C755" s="2"/>
      <c r="D755" s="2"/>
      <c r="E755" s="2"/>
      <c r="F755" s="2"/>
      <c r="G755" s="2"/>
    </row>
    <row r="756" spans="1:7" ht="12.75" customHeight="1" x14ac:dyDescent="0.25">
      <c r="A756" s="2"/>
      <c r="B756" s="2"/>
      <c r="C756" s="2"/>
      <c r="D756" s="2"/>
      <c r="E756" s="2"/>
      <c r="F756" s="2"/>
      <c r="G756" s="2"/>
    </row>
    <row r="757" spans="1:7" ht="12.75" customHeight="1" x14ac:dyDescent="0.25">
      <c r="A757" s="2"/>
      <c r="B757" s="2"/>
      <c r="C757" s="2"/>
      <c r="D757" s="2"/>
      <c r="E757" s="2"/>
      <c r="F757" s="2"/>
      <c r="G757" s="2"/>
    </row>
    <row r="758" spans="1:7" ht="12.75" customHeight="1" x14ac:dyDescent="0.25">
      <c r="A758" s="2"/>
      <c r="B758" s="2"/>
      <c r="C758" s="2"/>
      <c r="D758" s="2"/>
      <c r="E758" s="2"/>
      <c r="F758" s="2"/>
      <c r="G758" s="2"/>
    </row>
    <row r="759" spans="1:7" ht="12.75" customHeight="1" x14ac:dyDescent="0.25">
      <c r="A759" s="2"/>
      <c r="B759" s="2"/>
      <c r="C759" s="2"/>
      <c r="D759" s="2"/>
      <c r="E759" s="2"/>
      <c r="F759" s="2"/>
      <c r="G759" s="2"/>
    </row>
    <row r="760" spans="1:7" ht="12.75" customHeight="1" x14ac:dyDescent="0.25">
      <c r="A760" s="2"/>
      <c r="B760" s="2"/>
      <c r="C760" s="2"/>
      <c r="D760" s="2"/>
      <c r="E760" s="2"/>
      <c r="F760" s="2"/>
      <c r="G760" s="2"/>
    </row>
    <row r="761" spans="1:7" ht="12.75" customHeight="1" x14ac:dyDescent="0.25">
      <c r="A761" s="2"/>
      <c r="B761" s="2"/>
      <c r="C761" s="2"/>
      <c r="D761" s="2"/>
      <c r="E761" s="2"/>
      <c r="F761" s="2"/>
      <c r="G761" s="2"/>
    </row>
    <row r="762" spans="1:7" ht="12.75" customHeight="1" x14ac:dyDescent="0.25">
      <c r="A762" s="2"/>
      <c r="B762" s="2"/>
      <c r="C762" s="2"/>
      <c r="D762" s="2"/>
      <c r="E762" s="2"/>
      <c r="F762" s="2"/>
      <c r="G762" s="2"/>
    </row>
    <row r="763" spans="1:7" ht="12.75" customHeight="1" x14ac:dyDescent="0.25">
      <c r="A763" s="2"/>
      <c r="B763" s="2"/>
      <c r="C763" s="2"/>
      <c r="D763" s="2"/>
      <c r="E763" s="2"/>
      <c r="F763" s="2"/>
      <c r="G763" s="2"/>
    </row>
    <row r="764" spans="1:7" ht="12.75" customHeight="1" x14ac:dyDescent="0.25">
      <c r="A764" s="2"/>
      <c r="B764" s="2"/>
      <c r="C764" s="2"/>
      <c r="D764" s="2"/>
      <c r="E764" s="2"/>
      <c r="F764" s="2"/>
      <c r="G764" s="2"/>
    </row>
    <row r="765" spans="1:7" ht="12.75" customHeight="1" x14ac:dyDescent="0.25">
      <c r="A765" s="2"/>
      <c r="B765" s="2"/>
      <c r="C765" s="2"/>
      <c r="D765" s="2"/>
      <c r="E765" s="2"/>
      <c r="F765" s="2"/>
      <c r="G765" s="2"/>
    </row>
    <row r="766" spans="1:7" ht="12.75" customHeight="1" x14ac:dyDescent="0.25">
      <c r="A766" s="2"/>
      <c r="B766" s="2"/>
      <c r="C766" s="2"/>
      <c r="D766" s="2"/>
      <c r="E766" s="2"/>
      <c r="F766" s="2"/>
      <c r="G766" s="2"/>
    </row>
    <row r="767" spans="1:7" ht="12.75" customHeight="1" x14ac:dyDescent="0.25">
      <c r="A767" s="2"/>
      <c r="B767" s="2"/>
      <c r="C767" s="2"/>
      <c r="D767" s="2"/>
      <c r="E767" s="2"/>
      <c r="F767" s="2"/>
      <c r="G767" s="2"/>
    </row>
    <row r="768" spans="1:7" ht="12.75" customHeight="1" x14ac:dyDescent="0.25">
      <c r="A768" s="2"/>
      <c r="B768" s="2"/>
      <c r="C768" s="2"/>
      <c r="D768" s="2"/>
      <c r="E768" s="2"/>
      <c r="F768" s="2"/>
      <c r="G768" s="2"/>
    </row>
    <row r="769" spans="1:7" ht="12.75" customHeight="1" x14ac:dyDescent="0.25">
      <c r="A769" s="2"/>
      <c r="B769" s="2"/>
      <c r="C769" s="2"/>
      <c r="D769" s="2"/>
      <c r="E769" s="2"/>
      <c r="F769" s="2"/>
      <c r="G769" s="2"/>
    </row>
    <row r="770" spans="1:7" ht="12.75" customHeight="1" x14ac:dyDescent="0.25">
      <c r="A770" s="2"/>
      <c r="B770" s="2"/>
      <c r="C770" s="2"/>
      <c r="D770" s="2"/>
      <c r="E770" s="2"/>
      <c r="F770" s="2"/>
      <c r="G770" s="2"/>
    </row>
    <row r="771" spans="1:7" ht="12.75" customHeight="1" x14ac:dyDescent="0.25">
      <c r="A771" s="2"/>
      <c r="B771" s="2"/>
      <c r="C771" s="2"/>
      <c r="D771" s="2"/>
      <c r="E771" s="2"/>
      <c r="F771" s="2"/>
      <c r="G771" s="2"/>
    </row>
    <row r="772" spans="1:7" ht="12.75" customHeight="1" x14ac:dyDescent="0.25">
      <c r="A772" s="2"/>
      <c r="B772" s="2"/>
      <c r="C772" s="2"/>
      <c r="D772" s="2"/>
      <c r="E772" s="2"/>
      <c r="F772" s="2"/>
      <c r="G772" s="2"/>
    </row>
    <row r="773" spans="1:7" ht="12.75" customHeight="1" x14ac:dyDescent="0.25">
      <c r="A773" s="2"/>
      <c r="B773" s="2"/>
      <c r="C773" s="2"/>
      <c r="D773" s="2"/>
      <c r="E773" s="2"/>
      <c r="F773" s="2"/>
      <c r="G773" s="2"/>
    </row>
    <row r="774" spans="1:7" ht="12.75" customHeight="1" x14ac:dyDescent="0.25">
      <c r="A774" s="2"/>
      <c r="B774" s="2"/>
      <c r="C774" s="2"/>
      <c r="D774" s="2"/>
      <c r="E774" s="2"/>
      <c r="F774" s="2"/>
      <c r="G774" s="2"/>
    </row>
    <row r="775" spans="1:7" ht="12.75" customHeight="1" x14ac:dyDescent="0.25">
      <c r="A775" s="2"/>
      <c r="B775" s="2"/>
      <c r="C775" s="2"/>
      <c r="D775" s="2"/>
      <c r="E775" s="2"/>
      <c r="F775" s="2"/>
      <c r="G775" s="2"/>
    </row>
    <row r="776" spans="1:7" ht="12.75" customHeight="1" x14ac:dyDescent="0.25">
      <c r="A776" s="2"/>
      <c r="B776" s="2"/>
      <c r="C776" s="2"/>
      <c r="D776" s="2"/>
      <c r="E776" s="2"/>
      <c r="F776" s="2"/>
      <c r="G776" s="2"/>
    </row>
    <row r="777" spans="1:7" ht="12.75" customHeight="1" x14ac:dyDescent="0.25">
      <c r="A777" s="2"/>
      <c r="B777" s="2"/>
      <c r="C777" s="2"/>
      <c r="D777" s="2"/>
      <c r="E777" s="2"/>
      <c r="F777" s="2"/>
      <c r="G777" s="2"/>
    </row>
    <row r="778" spans="1:7" ht="12.75" customHeight="1" x14ac:dyDescent="0.25">
      <c r="A778" s="2"/>
      <c r="B778" s="2"/>
      <c r="C778" s="2"/>
      <c r="D778" s="2"/>
      <c r="E778" s="2"/>
      <c r="F778" s="2"/>
      <c r="G778" s="2"/>
    </row>
    <row r="779" spans="1:7" ht="12.75" customHeight="1" x14ac:dyDescent="0.25">
      <c r="A779" s="2"/>
      <c r="B779" s="2"/>
      <c r="C779" s="2"/>
      <c r="D779" s="2"/>
      <c r="E779" s="2"/>
      <c r="F779" s="2"/>
      <c r="G779" s="2"/>
    </row>
    <row r="780" spans="1:7" ht="12.75" customHeight="1" x14ac:dyDescent="0.25">
      <c r="A780" s="2"/>
      <c r="B780" s="2"/>
      <c r="C780" s="2"/>
      <c r="D780" s="2"/>
      <c r="E780" s="2"/>
      <c r="F780" s="2"/>
      <c r="G780" s="2"/>
    </row>
    <row r="781" spans="1:7" ht="12.75" customHeight="1" x14ac:dyDescent="0.25">
      <c r="A781" s="2"/>
      <c r="B781" s="2"/>
      <c r="C781" s="2"/>
      <c r="D781" s="2"/>
      <c r="E781" s="2"/>
      <c r="F781" s="2"/>
      <c r="G781" s="2"/>
    </row>
    <row r="782" spans="1:7" ht="12.75" customHeight="1" x14ac:dyDescent="0.25">
      <c r="A782" s="2"/>
      <c r="B782" s="2"/>
      <c r="C782" s="2"/>
      <c r="D782" s="2"/>
      <c r="E782" s="2"/>
      <c r="F782" s="2"/>
      <c r="G782" s="2"/>
    </row>
    <row r="783" spans="1:7" ht="12.75" customHeight="1" x14ac:dyDescent="0.25">
      <c r="A783" s="2"/>
      <c r="B783" s="2"/>
      <c r="C783" s="2"/>
      <c r="D783" s="2"/>
      <c r="E783" s="2"/>
      <c r="F783" s="2"/>
      <c r="G783" s="2"/>
    </row>
    <row r="784" spans="1:7" ht="12.75" customHeight="1" x14ac:dyDescent="0.25">
      <c r="A784" s="2"/>
      <c r="B784" s="2"/>
      <c r="C784" s="2"/>
      <c r="D784" s="2"/>
      <c r="E784" s="2"/>
      <c r="F784" s="2"/>
      <c r="G784" s="2"/>
    </row>
    <row r="785" spans="1:7" ht="12.75" customHeight="1" x14ac:dyDescent="0.25">
      <c r="A785" s="2"/>
      <c r="B785" s="2"/>
      <c r="C785" s="2"/>
      <c r="D785" s="2"/>
      <c r="E785" s="2"/>
      <c r="F785" s="2"/>
      <c r="G785" s="2"/>
    </row>
    <row r="786" spans="1:7" ht="12.75" customHeight="1" x14ac:dyDescent="0.25">
      <c r="A786" s="2"/>
      <c r="B786" s="2"/>
      <c r="C786" s="2"/>
      <c r="D786" s="2"/>
      <c r="E786" s="2"/>
      <c r="F786" s="2"/>
      <c r="G786" s="2"/>
    </row>
    <row r="787" spans="1:7" ht="12.75" customHeight="1" x14ac:dyDescent="0.25">
      <c r="A787" s="2"/>
      <c r="B787" s="2"/>
      <c r="C787" s="2"/>
      <c r="D787" s="2"/>
      <c r="E787" s="2"/>
      <c r="F787" s="2"/>
      <c r="G787" s="2"/>
    </row>
    <row r="788" spans="1:7" ht="12.75" customHeight="1" x14ac:dyDescent="0.25">
      <c r="A788" s="2"/>
      <c r="B788" s="2"/>
      <c r="C788" s="2"/>
      <c r="D788" s="2"/>
      <c r="E788" s="2"/>
      <c r="F788" s="2"/>
      <c r="G788" s="2"/>
    </row>
    <row r="789" spans="1:7" ht="12.75" customHeight="1" x14ac:dyDescent="0.25">
      <c r="A789" s="2"/>
      <c r="B789" s="2"/>
      <c r="C789" s="2"/>
      <c r="D789" s="2"/>
      <c r="E789" s="2"/>
      <c r="F789" s="2"/>
      <c r="G789" s="2"/>
    </row>
    <row r="790" spans="1:7" ht="12.75" customHeight="1" x14ac:dyDescent="0.25">
      <c r="A790" s="2"/>
      <c r="B790" s="2"/>
      <c r="C790" s="2"/>
      <c r="D790" s="2"/>
      <c r="E790" s="2"/>
      <c r="F790" s="2"/>
      <c r="G790" s="2"/>
    </row>
    <row r="791" spans="1:7" ht="12.75" customHeight="1" x14ac:dyDescent="0.25">
      <c r="A791" s="2"/>
      <c r="B791" s="2"/>
      <c r="C791" s="2"/>
      <c r="D791" s="2"/>
      <c r="E791" s="2"/>
      <c r="F791" s="2"/>
      <c r="G791" s="2"/>
    </row>
    <row r="792" spans="1:7" ht="12.75" customHeight="1" x14ac:dyDescent="0.25">
      <c r="A792" s="2"/>
      <c r="B792" s="2"/>
      <c r="C792" s="2"/>
      <c r="D792" s="2"/>
      <c r="E792" s="2"/>
      <c r="F792" s="2"/>
      <c r="G792" s="2"/>
    </row>
    <row r="793" spans="1:7" ht="12.75" customHeight="1" x14ac:dyDescent="0.25">
      <c r="A793" s="2"/>
      <c r="B793" s="2"/>
      <c r="C793" s="2"/>
      <c r="D793" s="2"/>
      <c r="E793" s="2"/>
      <c r="F793" s="2"/>
      <c r="G793" s="2"/>
    </row>
    <row r="794" spans="1:7" ht="12.75" customHeight="1" x14ac:dyDescent="0.25">
      <c r="A794" s="2"/>
      <c r="B794" s="2"/>
      <c r="C794" s="2"/>
      <c r="D794" s="2"/>
      <c r="E794" s="2"/>
      <c r="F794" s="2"/>
      <c r="G794" s="2"/>
    </row>
    <row r="795" spans="1:7" ht="12.75" customHeight="1" x14ac:dyDescent="0.25">
      <c r="A795" s="2"/>
      <c r="B795" s="2"/>
      <c r="C795" s="2"/>
      <c r="D795" s="2"/>
      <c r="E795" s="2"/>
      <c r="F795" s="2"/>
      <c r="G795" s="2"/>
    </row>
    <row r="796" spans="1:7" ht="12.75" customHeight="1" x14ac:dyDescent="0.25">
      <c r="A796" s="2"/>
      <c r="B796" s="2"/>
      <c r="C796" s="2"/>
      <c r="D796" s="2"/>
      <c r="E796" s="2"/>
      <c r="F796" s="2"/>
      <c r="G796" s="2"/>
    </row>
    <row r="797" spans="1:7" ht="12.75" customHeight="1" x14ac:dyDescent="0.25">
      <c r="A797" s="2"/>
      <c r="B797" s="2"/>
      <c r="C797" s="2"/>
      <c r="D797" s="2"/>
      <c r="E797" s="2"/>
      <c r="F797" s="2"/>
      <c r="G797" s="2"/>
    </row>
    <row r="798" spans="1:7" ht="12.75" customHeight="1" x14ac:dyDescent="0.25">
      <c r="A798" s="2"/>
      <c r="B798" s="2"/>
      <c r="C798" s="2"/>
      <c r="D798" s="2"/>
      <c r="E798" s="2"/>
      <c r="F798" s="2"/>
      <c r="G798" s="2"/>
    </row>
    <row r="799" spans="1:7" ht="12.75" customHeight="1" x14ac:dyDescent="0.25">
      <c r="A799" s="2"/>
      <c r="B799" s="2"/>
      <c r="C799" s="2"/>
      <c r="D799" s="2"/>
      <c r="E799" s="2"/>
      <c r="F799" s="2"/>
      <c r="G799" s="2"/>
    </row>
    <row r="800" spans="1:7" ht="12.75" customHeight="1" x14ac:dyDescent="0.25">
      <c r="A800" s="2"/>
      <c r="B800" s="2"/>
      <c r="C800" s="2"/>
      <c r="D800" s="2"/>
      <c r="E800" s="2"/>
      <c r="F800" s="2"/>
      <c r="G800" s="2"/>
    </row>
    <row r="801" spans="1:7" ht="12.75" customHeight="1" x14ac:dyDescent="0.25">
      <c r="A801" s="2"/>
      <c r="B801" s="2"/>
      <c r="C801" s="2"/>
      <c r="D801" s="2"/>
      <c r="E801" s="2"/>
      <c r="F801" s="2"/>
      <c r="G801" s="2"/>
    </row>
    <row r="802" spans="1:7" ht="12.75" customHeight="1" x14ac:dyDescent="0.25">
      <c r="A802" s="2"/>
      <c r="B802" s="2"/>
      <c r="C802" s="2"/>
      <c r="D802" s="2"/>
      <c r="E802" s="2"/>
      <c r="F802" s="2"/>
      <c r="G802" s="2"/>
    </row>
    <row r="803" spans="1:7" ht="12.75" customHeight="1" x14ac:dyDescent="0.25">
      <c r="A803" s="2"/>
      <c r="B803" s="2"/>
      <c r="C803" s="2"/>
      <c r="D803" s="2"/>
      <c r="E803" s="2"/>
      <c r="F803" s="2"/>
      <c r="G803" s="2"/>
    </row>
    <row r="804" spans="1:7" ht="12.75" customHeight="1" x14ac:dyDescent="0.25">
      <c r="A804" s="2"/>
      <c r="B804" s="2"/>
      <c r="C804" s="2"/>
      <c r="D804" s="2"/>
      <c r="E804" s="2"/>
      <c r="F804" s="2"/>
      <c r="G804" s="2"/>
    </row>
    <row r="805" spans="1:7" ht="12.75" customHeight="1" x14ac:dyDescent="0.25">
      <c r="A805" s="2"/>
      <c r="B805" s="2"/>
      <c r="C805" s="2"/>
      <c r="D805" s="2"/>
      <c r="E805" s="2"/>
      <c r="F805" s="2"/>
      <c r="G805" s="2"/>
    </row>
    <row r="806" spans="1:7" ht="12.75" customHeight="1" x14ac:dyDescent="0.25">
      <c r="A806" s="2"/>
      <c r="B806" s="2"/>
      <c r="C806" s="2"/>
      <c r="D806" s="2"/>
      <c r="E806" s="2"/>
      <c r="F806" s="2"/>
      <c r="G806" s="2"/>
    </row>
    <row r="807" spans="1:7" ht="12.75" customHeight="1" x14ac:dyDescent="0.25">
      <c r="A807" s="2"/>
      <c r="B807" s="2"/>
      <c r="C807" s="2"/>
      <c r="D807" s="2"/>
      <c r="E807" s="2"/>
      <c r="F807" s="2"/>
      <c r="G807" s="2"/>
    </row>
    <row r="808" spans="1:7" ht="12.75" customHeight="1" x14ac:dyDescent="0.25">
      <c r="A808" s="2"/>
      <c r="B808" s="2"/>
      <c r="C808" s="2"/>
      <c r="D808" s="2"/>
      <c r="E808" s="2"/>
      <c r="F808" s="2"/>
      <c r="G808" s="2"/>
    </row>
    <row r="809" spans="1:7" ht="12.75" customHeight="1" x14ac:dyDescent="0.25">
      <c r="A809" s="2"/>
      <c r="B809" s="2"/>
      <c r="C809" s="2"/>
      <c r="D809" s="2"/>
      <c r="E809" s="2"/>
      <c r="F809" s="2"/>
      <c r="G809" s="2"/>
    </row>
    <row r="810" spans="1:7" ht="12.75" customHeight="1" x14ac:dyDescent="0.25">
      <c r="A810" s="2"/>
      <c r="B810" s="2"/>
      <c r="C810" s="2"/>
      <c r="D810" s="2"/>
      <c r="E810" s="2"/>
      <c r="F810" s="2"/>
      <c r="G810" s="2"/>
    </row>
    <row r="811" spans="1:7" ht="12.75" customHeight="1" x14ac:dyDescent="0.25">
      <c r="A811" s="2"/>
      <c r="B811" s="2"/>
      <c r="C811" s="2"/>
      <c r="D811" s="2"/>
      <c r="E811" s="2"/>
      <c r="F811" s="2"/>
      <c r="G811" s="2"/>
    </row>
    <row r="812" spans="1:7" ht="12.75" customHeight="1" x14ac:dyDescent="0.25">
      <c r="A812" s="2"/>
      <c r="B812" s="2"/>
      <c r="C812" s="2"/>
      <c r="D812" s="2"/>
      <c r="E812" s="2"/>
      <c r="F812" s="2"/>
      <c r="G812" s="2"/>
    </row>
    <row r="813" spans="1:7" ht="12.75" customHeight="1" x14ac:dyDescent="0.25">
      <c r="A813" s="2"/>
      <c r="B813" s="2"/>
      <c r="C813" s="2"/>
      <c r="D813" s="2"/>
      <c r="E813" s="2"/>
      <c r="F813" s="2"/>
      <c r="G813" s="2"/>
    </row>
    <row r="814" spans="1:7" ht="12.75" customHeight="1" x14ac:dyDescent="0.25">
      <c r="A814" s="2"/>
      <c r="B814" s="2"/>
      <c r="C814" s="2"/>
      <c r="D814" s="2"/>
      <c r="E814" s="2"/>
      <c r="F814" s="2"/>
      <c r="G814" s="2"/>
    </row>
    <row r="815" spans="1:7" ht="12.75" customHeight="1" x14ac:dyDescent="0.25">
      <c r="A815" s="2"/>
      <c r="B815" s="2"/>
      <c r="C815" s="2"/>
      <c r="D815" s="2"/>
      <c r="E815" s="2"/>
      <c r="F815" s="2"/>
      <c r="G815" s="2"/>
    </row>
    <row r="816" spans="1:7" ht="12.75" customHeight="1" x14ac:dyDescent="0.25">
      <c r="A816" s="2"/>
      <c r="B816" s="2"/>
      <c r="C816" s="2"/>
      <c r="D816" s="2"/>
      <c r="E816" s="2"/>
      <c r="F816" s="2"/>
      <c r="G816" s="2"/>
    </row>
    <row r="817" spans="1:7" ht="12.75" customHeight="1" x14ac:dyDescent="0.25">
      <c r="A817" s="2"/>
      <c r="B817" s="2"/>
      <c r="C817" s="2"/>
      <c r="D817" s="2"/>
      <c r="E817" s="2"/>
      <c r="F817" s="2"/>
      <c r="G817" s="2"/>
    </row>
    <row r="818" spans="1:7" ht="12.75" customHeight="1" x14ac:dyDescent="0.25">
      <c r="A818" s="2"/>
      <c r="B818" s="2"/>
      <c r="C818" s="2"/>
      <c r="D818" s="2"/>
      <c r="E818" s="2"/>
      <c r="F818" s="2"/>
      <c r="G818" s="2"/>
    </row>
    <row r="819" spans="1:7" ht="12.75" customHeight="1" x14ac:dyDescent="0.25">
      <c r="A819" s="2"/>
      <c r="B819" s="2"/>
      <c r="C819" s="2"/>
      <c r="D819" s="2"/>
      <c r="E819" s="2"/>
      <c r="F819" s="2"/>
      <c r="G819" s="2"/>
    </row>
    <row r="820" spans="1:7" ht="12.75" customHeight="1" x14ac:dyDescent="0.25">
      <c r="A820" s="2"/>
      <c r="B820" s="2"/>
      <c r="C820" s="2"/>
      <c r="D820" s="2"/>
      <c r="E820" s="2"/>
      <c r="F820" s="2"/>
      <c r="G820" s="2"/>
    </row>
    <row r="821" spans="1:7" ht="12.75" customHeight="1" x14ac:dyDescent="0.25">
      <c r="A821" s="2"/>
      <c r="B821" s="2"/>
      <c r="C821" s="2"/>
      <c r="D821" s="2"/>
      <c r="E821" s="2"/>
      <c r="F821" s="2"/>
      <c r="G821" s="2"/>
    </row>
    <row r="822" spans="1:7" ht="12.75" customHeight="1" x14ac:dyDescent="0.25">
      <c r="A822" s="2"/>
      <c r="B822" s="2"/>
      <c r="C822" s="2"/>
      <c r="D822" s="2"/>
      <c r="E822" s="2"/>
      <c r="F822" s="2"/>
      <c r="G822" s="2"/>
    </row>
    <row r="823" spans="1:7" ht="12.75" customHeight="1" x14ac:dyDescent="0.25">
      <c r="A823" s="2"/>
      <c r="B823" s="2"/>
      <c r="C823" s="2"/>
      <c r="D823" s="2"/>
      <c r="E823" s="2"/>
      <c r="F823" s="2"/>
      <c r="G823" s="2"/>
    </row>
    <row r="824" spans="1:7" ht="12.75" customHeight="1" x14ac:dyDescent="0.25">
      <c r="A824" s="2"/>
      <c r="B824" s="2"/>
      <c r="C824" s="2"/>
      <c r="D824" s="2"/>
      <c r="E824" s="2"/>
      <c r="F824" s="2"/>
      <c r="G824" s="2"/>
    </row>
    <row r="825" spans="1:7" ht="12.75" customHeight="1" x14ac:dyDescent="0.25">
      <c r="A825" s="2"/>
      <c r="B825" s="2"/>
      <c r="C825" s="2"/>
      <c r="D825" s="2"/>
      <c r="E825" s="2"/>
      <c r="F825" s="2"/>
      <c r="G825" s="2"/>
    </row>
    <row r="826" spans="1:7" ht="12.75" customHeight="1" x14ac:dyDescent="0.25">
      <c r="A826" s="2"/>
      <c r="B826" s="2"/>
      <c r="C826" s="2"/>
      <c r="D826" s="2"/>
      <c r="E826" s="2"/>
      <c r="F826" s="2"/>
      <c r="G826" s="2"/>
    </row>
    <row r="827" spans="1:7" ht="12.75" customHeight="1" x14ac:dyDescent="0.25">
      <c r="A827" s="2"/>
      <c r="B827" s="2"/>
      <c r="C827" s="2"/>
      <c r="D827" s="2"/>
      <c r="E827" s="2"/>
      <c r="F827" s="2"/>
      <c r="G827" s="2"/>
    </row>
    <row r="828" spans="1:7" ht="12.75" customHeight="1" x14ac:dyDescent="0.25">
      <c r="A828" s="2"/>
      <c r="B828" s="2"/>
      <c r="C828" s="2"/>
      <c r="D828" s="2"/>
      <c r="E828" s="2"/>
      <c r="F828" s="2"/>
      <c r="G828" s="2"/>
    </row>
    <row r="829" spans="1:7" ht="12.75" customHeight="1" x14ac:dyDescent="0.25">
      <c r="A829" s="2"/>
      <c r="B829" s="2"/>
      <c r="C829" s="2"/>
      <c r="D829" s="2"/>
      <c r="E829" s="2"/>
      <c r="F829" s="2"/>
      <c r="G829" s="2"/>
    </row>
    <row r="830" spans="1:7" ht="12.75" customHeight="1" x14ac:dyDescent="0.25">
      <c r="A830" s="2"/>
      <c r="B830" s="2"/>
      <c r="C830" s="2"/>
      <c r="D830" s="2"/>
      <c r="E830" s="2"/>
      <c r="F830" s="2"/>
      <c r="G830" s="2"/>
    </row>
    <row r="831" spans="1:7" ht="12.75" customHeight="1" x14ac:dyDescent="0.25">
      <c r="A831" s="2"/>
      <c r="B831" s="2"/>
      <c r="C831" s="2"/>
      <c r="D831" s="2"/>
      <c r="E831" s="2"/>
      <c r="F831" s="2"/>
      <c r="G831" s="2"/>
    </row>
    <row r="832" spans="1:7" ht="12.75" customHeight="1" x14ac:dyDescent="0.25">
      <c r="A832" s="2"/>
      <c r="B832" s="2"/>
      <c r="C832" s="2"/>
      <c r="D832" s="2"/>
      <c r="E832" s="2"/>
      <c r="F832" s="2"/>
      <c r="G832" s="2"/>
    </row>
    <row r="833" spans="1:7" ht="12.75" customHeight="1" x14ac:dyDescent="0.25">
      <c r="A833" s="2"/>
      <c r="B833" s="2"/>
      <c r="C833" s="2"/>
      <c r="D833" s="2"/>
      <c r="E833" s="2"/>
      <c r="F833" s="2"/>
      <c r="G833" s="2"/>
    </row>
    <row r="834" spans="1:7" ht="12.75" customHeight="1" x14ac:dyDescent="0.25">
      <c r="A834" s="2"/>
      <c r="B834" s="2"/>
      <c r="C834" s="2"/>
      <c r="D834" s="2"/>
      <c r="E834" s="2"/>
      <c r="F834" s="2"/>
      <c r="G834" s="2"/>
    </row>
    <row r="835" spans="1:7" ht="12.75" customHeight="1" x14ac:dyDescent="0.25">
      <c r="A835" s="2"/>
      <c r="B835" s="2"/>
      <c r="C835" s="2"/>
      <c r="D835" s="2"/>
      <c r="E835" s="2"/>
      <c r="F835" s="2"/>
      <c r="G835" s="2"/>
    </row>
    <row r="836" spans="1:7" ht="12.75" customHeight="1" x14ac:dyDescent="0.25">
      <c r="A836" s="2"/>
      <c r="B836" s="2"/>
      <c r="C836" s="2"/>
      <c r="D836" s="2"/>
      <c r="E836" s="2"/>
      <c r="F836" s="2"/>
      <c r="G836" s="2"/>
    </row>
    <row r="837" spans="1:7" ht="12.75" customHeight="1" x14ac:dyDescent="0.25">
      <c r="A837" s="2"/>
      <c r="B837" s="2"/>
      <c r="C837" s="2"/>
      <c r="D837" s="2"/>
      <c r="E837" s="2"/>
      <c r="F837" s="2"/>
      <c r="G837" s="2"/>
    </row>
    <row r="838" spans="1:7" ht="12.75" customHeight="1" x14ac:dyDescent="0.25">
      <c r="A838" s="2"/>
      <c r="B838" s="2"/>
      <c r="C838" s="2"/>
      <c r="D838" s="2"/>
      <c r="E838" s="2"/>
      <c r="F838" s="2"/>
      <c r="G838" s="2"/>
    </row>
    <row r="839" spans="1:7" ht="12.75" customHeight="1" x14ac:dyDescent="0.25">
      <c r="A839" s="2"/>
      <c r="B839" s="2"/>
      <c r="C839" s="2"/>
      <c r="D839" s="2"/>
      <c r="E839" s="2"/>
      <c r="F839" s="2"/>
      <c r="G839" s="2"/>
    </row>
    <row r="840" spans="1:7" ht="12.75" customHeight="1" x14ac:dyDescent="0.25">
      <c r="A840" s="2"/>
      <c r="B840" s="2"/>
      <c r="C840" s="2"/>
      <c r="D840" s="2"/>
      <c r="E840" s="2"/>
      <c r="F840" s="2"/>
      <c r="G840" s="2"/>
    </row>
    <row r="841" spans="1:7" ht="12.75" customHeight="1" x14ac:dyDescent="0.25">
      <c r="A841" s="2"/>
      <c r="B841" s="2"/>
      <c r="C841" s="2"/>
      <c r="D841" s="2"/>
      <c r="E841" s="2"/>
      <c r="F841" s="2"/>
      <c r="G841" s="2"/>
    </row>
    <row r="842" spans="1:7" ht="12.75" customHeight="1" x14ac:dyDescent="0.25">
      <c r="A842" s="2"/>
      <c r="B842" s="2"/>
      <c r="C842" s="2"/>
      <c r="D842" s="2"/>
      <c r="E842" s="2"/>
      <c r="F842" s="2"/>
      <c r="G842" s="2"/>
    </row>
    <row r="843" spans="1:7" ht="12.75" customHeight="1" x14ac:dyDescent="0.25">
      <c r="A843" s="2"/>
      <c r="B843" s="2"/>
      <c r="C843" s="2"/>
      <c r="D843" s="2"/>
      <c r="E843" s="2"/>
      <c r="F843" s="2"/>
      <c r="G843" s="2"/>
    </row>
    <row r="844" spans="1:7" ht="12.75" customHeight="1" x14ac:dyDescent="0.25">
      <c r="A844" s="2"/>
      <c r="B844" s="2"/>
      <c r="C844" s="2"/>
      <c r="D844" s="2"/>
      <c r="E844" s="2"/>
      <c r="F844" s="2"/>
      <c r="G844" s="2"/>
    </row>
    <row r="845" spans="1:7" ht="12.75" customHeight="1" x14ac:dyDescent="0.25">
      <c r="A845" s="2"/>
      <c r="B845" s="2"/>
      <c r="C845" s="2"/>
      <c r="D845" s="2"/>
      <c r="E845" s="2"/>
      <c r="F845" s="2"/>
      <c r="G845" s="2"/>
    </row>
    <row r="846" spans="1:7" ht="12.75" customHeight="1" x14ac:dyDescent="0.25">
      <c r="A846" s="2"/>
      <c r="B846" s="2"/>
      <c r="C846" s="2"/>
      <c r="D846" s="2"/>
      <c r="E846" s="2"/>
      <c r="F846" s="2"/>
      <c r="G846" s="2"/>
    </row>
    <row r="847" spans="1:7" ht="12.75" customHeight="1" x14ac:dyDescent="0.25">
      <c r="A847" s="2"/>
      <c r="B847" s="2"/>
      <c r="C847" s="2"/>
      <c r="D847" s="2"/>
      <c r="E847" s="2"/>
      <c r="F847" s="2"/>
      <c r="G847" s="2"/>
    </row>
    <row r="848" spans="1:7" ht="12.75" customHeight="1" x14ac:dyDescent="0.25">
      <c r="A848" s="2"/>
      <c r="B848" s="2"/>
      <c r="C848" s="2"/>
      <c r="D848" s="2"/>
      <c r="E848" s="2"/>
      <c r="F848" s="2"/>
      <c r="G848" s="2"/>
    </row>
    <row r="849" spans="1:7" ht="12.75" customHeight="1" x14ac:dyDescent="0.25">
      <c r="A849" s="2"/>
      <c r="B849" s="2"/>
      <c r="C849" s="2"/>
      <c r="D849" s="2"/>
      <c r="E849" s="2"/>
      <c r="F849" s="2"/>
      <c r="G849" s="2"/>
    </row>
    <row r="850" spans="1:7" ht="12.75" customHeight="1" x14ac:dyDescent="0.25">
      <c r="A850" s="2"/>
      <c r="B850" s="2"/>
      <c r="C850" s="2"/>
      <c r="D850" s="2"/>
      <c r="E850" s="2"/>
      <c r="F850" s="2"/>
      <c r="G850" s="2"/>
    </row>
    <row r="851" spans="1:7" ht="12.75" customHeight="1" x14ac:dyDescent="0.25">
      <c r="A851" s="2"/>
      <c r="B851" s="2"/>
      <c r="C851" s="2"/>
      <c r="D851" s="2"/>
      <c r="E851" s="2"/>
      <c r="F851" s="2"/>
      <c r="G851" s="2"/>
    </row>
    <row r="852" spans="1:7" ht="12.75" customHeight="1" x14ac:dyDescent="0.25">
      <c r="A852" s="2"/>
      <c r="B852" s="2"/>
      <c r="C852" s="2"/>
      <c r="D852" s="2"/>
      <c r="E852" s="2"/>
      <c r="F852" s="2"/>
      <c r="G852" s="2"/>
    </row>
    <row r="853" spans="1:7" ht="12.75" customHeight="1" x14ac:dyDescent="0.25">
      <c r="A853" s="2"/>
      <c r="B853" s="2"/>
      <c r="C853" s="2"/>
      <c r="D853" s="2"/>
      <c r="E853" s="2"/>
      <c r="F853" s="2"/>
      <c r="G853" s="2"/>
    </row>
    <row r="854" spans="1:7" ht="12.75" customHeight="1" x14ac:dyDescent="0.25">
      <c r="A854" s="2"/>
      <c r="B854" s="2"/>
      <c r="C854" s="2"/>
      <c r="D854" s="2"/>
      <c r="E854" s="2"/>
      <c r="F854" s="2"/>
      <c r="G854" s="2"/>
    </row>
    <row r="855" spans="1:7" ht="12.75" customHeight="1" x14ac:dyDescent="0.25">
      <c r="A855" s="2"/>
      <c r="B855" s="2"/>
      <c r="C855" s="2"/>
      <c r="D855" s="2"/>
      <c r="E855" s="2"/>
      <c r="F855" s="2"/>
      <c r="G855" s="2"/>
    </row>
    <row r="856" spans="1:7" ht="12.75" customHeight="1" x14ac:dyDescent="0.25">
      <c r="A856" s="2"/>
      <c r="B856" s="2"/>
      <c r="C856" s="2"/>
      <c r="D856" s="2"/>
      <c r="E856" s="2"/>
      <c r="F856" s="2"/>
      <c r="G856" s="2"/>
    </row>
    <row r="857" spans="1:7" ht="12.75" customHeight="1" x14ac:dyDescent="0.25">
      <c r="A857" s="2"/>
      <c r="B857" s="2"/>
      <c r="C857" s="2"/>
      <c r="D857" s="2"/>
      <c r="E857" s="2"/>
      <c r="F857" s="2"/>
      <c r="G857" s="2"/>
    </row>
    <row r="858" spans="1:7" ht="12.75" customHeight="1" x14ac:dyDescent="0.25">
      <c r="A858" s="2"/>
      <c r="B858" s="2"/>
      <c r="C858" s="2"/>
      <c r="D858" s="2"/>
      <c r="E858" s="2"/>
      <c r="F858" s="2"/>
      <c r="G858" s="2"/>
    </row>
    <row r="859" spans="1:7" ht="12.75" customHeight="1" x14ac:dyDescent="0.25">
      <c r="A859" s="2"/>
      <c r="B859" s="2"/>
      <c r="C859" s="2"/>
      <c r="D859" s="2"/>
      <c r="E859" s="2"/>
      <c r="F859" s="2"/>
      <c r="G859" s="2"/>
    </row>
    <row r="860" spans="1:7" ht="12.75" customHeight="1" x14ac:dyDescent="0.25">
      <c r="A860" s="2"/>
      <c r="B860" s="2"/>
      <c r="C860" s="2"/>
      <c r="D860" s="2"/>
      <c r="E860" s="2"/>
      <c r="F860" s="2"/>
      <c r="G860" s="2"/>
    </row>
    <row r="861" spans="1:7" ht="12.75" customHeight="1" x14ac:dyDescent="0.25">
      <c r="A861" s="2"/>
      <c r="B861" s="2"/>
      <c r="C861" s="2"/>
      <c r="D861" s="2"/>
      <c r="E861" s="2"/>
      <c r="F861" s="2"/>
      <c r="G861" s="2"/>
    </row>
    <row r="862" spans="1:7" ht="12.75" customHeight="1" x14ac:dyDescent="0.25">
      <c r="A862" s="2"/>
      <c r="B862" s="2"/>
      <c r="C862" s="2"/>
      <c r="D862" s="2"/>
      <c r="E862" s="2"/>
      <c r="F862" s="2"/>
      <c r="G862" s="2"/>
    </row>
    <row r="863" spans="1:7" ht="12.75" customHeight="1" x14ac:dyDescent="0.25">
      <c r="A863" s="2"/>
      <c r="B863" s="2"/>
      <c r="C863" s="2"/>
      <c r="D863" s="2"/>
      <c r="E863" s="2"/>
      <c r="F863" s="2"/>
      <c r="G863" s="2"/>
    </row>
    <row r="864" spans="1:7" ht="12.75" customHeight="1" x14ac:dyDescent="0.25">
      <c r="A864" s="2"/>
      <c r="B864" s="2"/>
      <c r="C864" s="2"/>
      <c r="D864" s="2"/>
      <c r="E864" s="2"/>
      <c r="F864" s="2"/>
      <c r="G864" s="2"/>
    </row>
    <row r="865" spans="1:7" ht="12.75" customHeight="1" x14ac:dyDescent="0.25">
      <c r="A865" s="2"/>
      <c r="B865" s="2"/>
      <c r="C865" s="2"/>
      <c r="D865" s="2"/>
      <c r="E865" s="2"/>
      <c r="F865" s="2"/>
      <c r="G865" s="2"/>
    </row>
    <row r="866" spans="1:7" ht="12.75" customHeight="1" x14ac:dyDescent="0.25">
      <c r="A866" s="2"/>
      <c r="B866" s="2"/>
      <c r="C866" s="2"/>
      <c r="D866" s="2"/>
      <c r="E866" s="2"/>
      <c r="F866" s="2"/>
      <c r="G866" s="2"/>
    </row>
    <row r="867" spans="1:7" ht="12.75" customHeight="1" x14ac:dyDescent="0.25">
      <c r="A867" s="2"/>
      <c r="B867" s="2"/>
      <c r="C867" s="2"/>
      <c r="D867" s="2"/>
      <c r="E867" s="2"/>
      <c r="F867" s="2"/>
      <c r="G867" s="2"/>
    </row>
    <row r="868" spans="1:7" ht="12.75" customHeight="1" x14ac:dyDescent="0.25">
      <c r="A868" s="2"/>
      <c r="B868" s="2"/>
      <c r="C868" s="2"/>
      <c r="D868" s="2"/>
      <c r="E868" s="2"/>
      <c r="F868" s="2"/>
      <c r="G868" s="2"/>
    </row>
    <row r="869" spans="1:7" ht="12.75" customHeight="1" x14ac:dyDescent="0.25">
      <c r="A869" s="2"/>
      <c r="B869" s="2"/>
      <c r="C869" s="2"/>
      <c r="D869" s="2"/>
      <c r="E869" s="2"/>
      <c r="F869" s="2"/>
      <c r="G869" s="2"/>
    </row>
    <row r="870" spans="1:7" ht="12.75" customHeight="1" x14ac:dyDescent="0.25">
      <c r="A870" s="2"/>
      <c r="B870" s="2"/>
      <c r="C870" s="2"/>
      <c r="D870" s="2"/>
      <c r="E870" s="2"/>
      <c r="F870" s="2"/>
      <c r="G870" s="2"/>
    </row>
    <row r="871" spans="1:7" ht="12.75" customHeight="1" x14ac:dyDescent="0.25">
      <c r="A871" s="2"/>
      <c r="B871" s="2"/>
      <c r="C871" s="2"/>
      <c r="D871" s="2"/>
      <c r="E871" s="2"/>
      <c r="F871" s="2"/>
      <c r="G871" s="2"/>
    </row>
    <row r="872" spans="1:7" ht="12.75" customHeight="1" x14ac:dyDescent="0.25">
      <c r="A872" s="2"/>
      <c r="B872" s="2"/>
      <c r="C872" s="2"/>
      <c r="D872" s="2"/>
      <c r="E872" s="2"/>
      <c r="F872" s="2"/>
      <c r="G872" s="2"/>
    </row>
    <row r="873" spans="1:7" ht="12.75" customHeight="1" x14ac:dyDescent="0.25">
      <c r="A873" s="2"/>
      <c r="B873" s="2"/>
      <c r="C873" s="2"/>
      <c r="D873" s="2"/>
      <c r="E873" s="2"/>
      <c r="F873" s="2"/>
      <c r="G873" s="2"/>
    </row>
    <row r="874" spans="1:7" ht="12.75" customHeight="1" x14ac:dyDescent="0.25">
      <c r="A874" s="2"/>
      <c r="B874" s="2"/>
      <c r="C874" s="2"/>
      <c r="D874" s="2"/>
      <c r="E874" s="2"/>
      <c r="F874" s="2"/>
      <c r="G874" s="2"/>
    </row>
    <row r="875" spans="1:7" ht="12.75" customHeight="1" x14ac:dyDescent="0.25">
      <c r="A875" s="2"/>
      <c r="B875" s="2"/>
      <c r="C875" s="2"/>
      <c r="D875" s="2"/>
      <c r="E875" s="2"/>
      <c r="F875" s="2"/>
      <c r="G875" s="2"/>
    </row>
    <row r="876" spans="1:7" ht="12.75" customHeight="1" x14ac:dyDescent="0.25">
      <c r="A876" s="2"/>
      <c r="B876" s="2"/>
      <c r="C876" s="2"/>
      <c r="D876" s="2"/>
      <c r="E876" s="2"/>
      <c r="F876" s="2"/>
      <c r="G876" s="2"/>
    </row>
    <row r="877" spans="1:7" ht="12.75" customHeight="1" x14ac:dyDescent="0.25">
      <c r="A877" s="2"/>
      <c r="B877" s="2"/>
      <c r="C877" s="2"/>
      <c r="D877" s="2"/>
      <c r="E877" s="2"/>
      <c r="F877" s="2"/>
      <c r="G877" s="2"/>
    </row>
    <row r="878" spans="1:7" ht="12.75" customHeight="1" x14ac:dyDescent="0.25">
      <c r="A878" s="2"/>
      <c r="B878" s="2"/>
      <c r="C878" s="2"/>
      <c r="D878" s="2"/>
      <c r="E878" s="2"/>
      <c r="F878" s="2"/>
      <c r="G878" s="2"/>
    </row>
    <row r="879" spans="1:7" ht="12.75" customHeight="1" x14ac:dyDescent="0.25">
      <c r="A879" s="2"/>
      <c r="B879" s="2"/>
      <c r="C879" s="2"/>
      <c r="D879" s="2"/>
      <c r="E879" s="2"/>
      <c r="F879" s="2"/>
      <c r="G879" s="2"/>
    </row>
    <row r="880" spans="1:7" ht="12.75" customHeight="1" x14ac:dyDescent="0.25">
      <c r="A880" s="2"/>
      <c r="B880" s="2"/>
      <c r="C880" s="2"/>
      <c r="D880" s="2"/>
      <c r="E880" s="2"/>
      <c r="F880" s="2"/>
      <c r="G880" s="2"/>
    </row>
    <row r="881" spans="1:7" ht="12.75" customHeight="1" x14ac:dyDescent="0.25">
      <c r="A881" s="2"/>
      <c r="B881" s="2"/>
      <c r="C881" s="2"/>
      <c r="D881" s="2"/>
      <c r="E881" s="2"/>
      <c r="F881" s="2"/>
      <c r="G881" s="2"/>
    </row>
    <row r="882" spans="1:7" ht="12.75" customHeight="1" x14ac:dyDescent="0.25">
      <c r="A882" s="2"/>
      <c r="B882" s="2"/>
      <c r="C882" s="2"/>
      <c r="D882" s="2"/>
      <c r="E882" s="2"/>
      <c r="F882" s="2"/>
      <c r="G882" s="2"/>
    </row>
    <row r="883" spans="1:7" ht="12.75" customHeight="1" x14ac:dyDescent="0.25">
      <c r="A883" s="2"/>
      <c r="B883" s="2"/>
      <c r="C883" s="2"/>
      <c r="D883" s="2"/>
      <c r="E883" s="2"/>
      <c r="F883" s="2"/>
      <c r="G883" s="2"/>
    </row>
    <row r="884" spans="1:7" ht="12.75" customHeight="1" x14ac:dyDescent="0.25">
      <c r="A884" s="2"/>
      <c r="B884" s="2"/>
      <c r="C884" s="2"/>
      <c r="D884" s="2"/>
      <c r="E884" s="2"/>
      <c r="F884" s="2"/>
      <c r="G884" s="2"/>
    </row>
    <row r="885" spans="1:7" ht="12.75" customHeight="1" x14ac:dyDescent="0.25">
      <c r="A885" s="2"/>
      <c r="B885" s="2"/>
      <c r="C885" s="2"/>
      <c r="D885" s="2"/>
      <c r="E885" s="2"/>
      <c r="F885" s="2"/>
      <c r="G885" s="2"/>
    </row>
    <row r="886" spans="1:7" ht="12.75" customHeight="1" x14ac:dyDescent="0.25">
      <c r="A886" s="2"/>
      <c r="B886" s="2"/>
      <c r="C886" s="2"/>
      <c r="D886" s="2"/>
      <c r="E886" s="2"/>
      <c r="F886" s="2"/>
      <c r="G886" s="2"/>
    </row>
    <row r="887" spans="1:7" ht="12.75" customHeight="1" x14ac:dyDescent="0.25">
      <c r="A887" s="2"/>
      <c r="B887" s="2"/>
      <c r="C887" s="2"/>
      <c r="D887" s="2"/>
      <c r="E887" s="2"/>
      <c r="F887" s="2"/>
      <c r="G887" s="2"/>
    </row>
    <row r="888" spans="1:7" ht="12.75" customHeight="1" x14ac:dyDescent="0.25">
      <c r="A888" s="2"/>
      <c r="B888" s="2"/>
      <c r="C888" s="2"/>
      <c r="D888" s="2"/>
      <c r="E888" s="2"/>
      <c r="F888" s="2"/>
      <c r="G888" s="2"/>
    </row>
    <row r="889" spans="1:7" ht="12.75" customHeight="1" x14ac:dyDescent="0.25">
      <c r="A889" s="2"/>
      <c r="B889" s="2"/>
      <c r="C889" s="2"/>
      <c r="D889" s="2"/>
      <c r="E889" s="2"/>
      <c r="F889" s="2"/>
      <c r="G889" s="2"/>
    </row>
    <row r="890" spans="1:7" ht="12.75" customHeight="1" x14ac:dyDescent="0.25">
      <c r="A890" s="2"/>
      <c r="B890" s="2"/>
      <c r="C890" s="2"/>
      <c r="D890" s="2"/>
      <c r="E890" s="2"/>
      <c r="F890" s="2"/>
      <c r="G890" s="2"/>
    </row>
    <row r="891" spans="1:7" ht="12.75" customHeight="1" x14ac:dyDescent="0.25">
      <c r="A891" s="2"/>
      <c r="B891" s="2"/>
      <c r="C891" s="2"/>
      <c r="D891" s="2"/>
      <c r="E891" s="2"/>
      <c r="F891" s="2"/>
      <c r="G891" s="2"/>
    </row>
    <row r="892" spans="1:7" ht="12.75" customHeight="1" x14ac:dyDescent="0.25">
      <c r="A892" s="2"/>
      <c r="B892" s="2"/>
      <c r="C892" s="2"/>
      <c r="D892" s="2"/>
      <c r="E892" s="2"/>
      <c r="F892" s="2"/>
      <c r="G892" s="2"/>
    </row>
    <row r="893" spans="1:7" ht="12.75" customHeight="1" x14ac:dyDescent="0.25">
      <c r="A893" s="2"/>
      <c r="B893" s="2"/>
      <c r="C893" s="2"/>
      <c r="D893" s="2"/>
      <c r="E893" s="2"/>
      <c r="F893" s="2"/>
      <c r="G893" s="2"/>
    </row>
    <row r="894" spans="1:7" ht="12.75" customHeight="1" x14ac:dyDescent="0.25">
      <c r="A894" s="2"/>
      <c r="B894" s="2"/>
      <c r="C894" s="2"/>
      <c r="D894" s="2"/>
      <c r="E894" s="2"/>
      <c r="F894" s="2"/>
      <c r="G894" s="2"/>
    </row>
    <row r="895" spans="1:7" ht="12.75" customHeight="1" x14ac:dyDescent="0.25">
      <c r="A895" s="2"/>
      <c r="B895" s="2"/>
      <c r="C895" s="2"/>
      <c r="D895" s="2"/>
      <c r="E895" s="2"/>
      <c r="F895" s="2"/>
      <c r="G895" s="2"/>
    </row>
    <row r="896" spans="1:7" ht="12.75" customHeight="1" x14ac:dyDescent="0.25">
      <c r="A896" s="2"/>
      <c r="B896" s="2"/>
      <c r="C896" s="2"/>
      <c r="D896" s="2"/>
      <c r="E896" s="2"/>
      <c r="F896" s="2"/>
      <c r="G896" s="2"/>
    </row>
    <row r="897" spans="1:7" ht="12.75" customHeight="1" x14ac:dyDescent="0.25">
      <c r="A897" s="2"/>
      <c r="B897" s="2"/>
      <c r="C897" s="2"/>
      <c r="D897" s="2"/>
      <c r="E897" s="2"/>
      <c r="F897" s="2"/>
      <c r="G897" s="2"/>
    </row>
    <row r="898" spans="1:7" ht="12.75" customHeight="1" x14ac:dyDescent="0.25">
      <c r="A898" s="2"/>
      <c r="B898" s="2"/>
      <c r="C898" s="2"/>
      <c r="D898" s="2"/>
      <c r="E898" s="2"/>
      <c r="F898" s="2"/>
      <c r="G898" s="2"/>
    </row>
    <row r="899" spans="1:7" ht="12.75" customHeight="1" x14ac:dyDescent="0.25">
      <c r="A899" s="2"/>
      <c r="B899" s="2"/>
      <c r="C899" s="2"/>
      <c r="D899" s="2"/>
      <c r="E899" s="2"/>
      <c r="F899" s="2"/>
      <c r="G899" s="2"/>
    </row>
    <row r="900" spans="1:7" ht="12.75" customHeight="1" x14ac:dyDescent="0.25">
      <c r="A900" s="2"/>
      <c r="B900" s="2"/>
      <c r="C900" s="2"/>
      <c r="D900" s="2"/>
      <c r="E900" s="2"/>
      <c r="F900" s="2"/>
      <c r="G900" s="2"/>
    </row>
    <row r="901" spans="1:7" ht="12.75" customHeight="1" x14ac:dyDescent="0.25">
      <c r="A901" s="2"/>
      <c r="B901" s="2"/>
      <c r="C901" s="2"/>
      <c r="D901" s="2"/>
      <c r="E901" s="2"/>
      <c r="F901" s="2"/>
      <c r="G901" s="2"/>
    </row>
    <row r="902" spans="1:7" ht="12.75" customHeight="1" x14ac:dyDescent="0.25">
      <c r="A902" s="2"/>
      <c r="B902" s="2"/>
      <c r="C902" s="2"/>
      <c r="D902" s="2"/>
      <c r="E902" s="2"/>
      <c r="F902" s="2"/>
      <c r="G902" s="2"/>
    </row>
    <row r="903" spans="1:7" ht="12.75" customHeight="1" x14ac:dyDescent="0.25">
      <c r="A903" s="2"/>
      <c r="B903" s="2"/>
      <c r="C903" s="2"/>
      <c r="D903" s="2"/>
      <c r="E903" s="2"/>
      <c r="F903" s="2"/>
      <c r="G903" s="2"/>
    </row>
    <row r="904" spans="1:7" ht="12.75" customHeight="1" x14ac:dyDescent="0.25">
      <c r="A904" s="2"/>
      <c r="B904" s="2"/>
      <c r="C904" s="2"/>
      <c r="D904" s="2"/>
      <c r="E904" s="2"/>
      <c r="F904" s="2"/>
      <c r="G904" s="2"/>
    </row>
    <row r="905" spans="1:7" ht="12.75" customHeight="1" x14ac:dyDescent="0.25">
      <c r="A905" s="2"/>
      <c r="B905" s="2"/>
      <c r="C905" s="2"/>
      <c r="D905" s="2"/>
      <c r="E905" s="2"/>
      <c r="F905" s="2"/>
      <c r="G905" s="2"/>
    </row>
    <row r="906" spans="1:7" ht="12.75" customHeight="1" x14ac:dyDescent="0.25">
      <c r="A906" s="2"/>
      <c r="B906" s="2"/>
      <c r="C906" s="2"/>
      <c r="D906" s="2"/>
      <c r="E906" s="2"/>
      <c r="F906" s="2"/>
      <c r="G906" s="2"/>
    </row>
    <row r="907" spans="1:7" ht="12.75" customHeight="1" x14ac:dyDescent="0.25">
      <c r="A907" s="2"/>
      <c r="B907" s="2"/>
      <c r="C907" s="2"/>
      <c r="D907" s="2"/>
      <c r="E907" s="2"/>
      <c r="F907" s="2"/>
      <c r="G907" s="2"/>
    </row>
    <row r="908" spans="1:7" ht="12.75" customHeight="1" x14ac:dyDescent="0.25">
      <c r="A908" s="2"/>
      <c r="B908" s="2"/>
      <c r="C908" s="2"/>
      <c r="D908" s="2"/>
      <c r="E908" s="2"/>
      <c r="F908" s="2"/>
      <c r="G908" s="2"/>
    </row>
    <row r="909" spans="1:7" ht="12.75" customHeight="1" x14ac:dyDescent="0.25">
      <c r="A909" s="2"/>
      <c r="B909" s="2"/>
      <c r="C909" s="2"/>
      <c r="D909" s="2"/>
      <c r="E909" s="2"/>
      <c r="F909" s="2"/>
      <c r="G909" s="2"/>
    </row>
    <row r="910" spans="1:7" ht="12.75" customHeight="1" x14ac:dyDescent="0.25">
      <c r="A910" s="2"/>
      <c r="B910" s="2"/>
      <c r="C910" s="2"/>
      <c r="D910" s="2"/>
      <c r="E910" s="2"/>
      <c r="F910" s="2"/>
      <c r="G910" s="2"/>
    </row>
    <row r="911" spans="1:7" ht="12.75" customHeight="1" x14ac:dyDescent="0.25">
      <c r="A911" s="2"/>
      <c r="B911" s="2"/>
      <c r="C911" s="2"/>
      <c r="D911" s="2"/>
      <c r="E911" s="2"/>
      <c r="F911" s="2"/>
      <c r="G911" s="2"/>
    </row>
    <row r="912" spans="1:7" ht="12.75" customHeight="1" x14ac:dyDescent="0.25">
      <c r="A912" s="2"/>
      <c r="B912" s="2"/>
      <c r="C912" s="2"/>
      <c r="D912" s="2"/>
      <c r="E912" s="2"/>
      <c r="F912" s="2"/>
      <c r="G912" s="2"/>
    </row>
    <row r="913" spans="1:7" ht="12.75" customHeight="1" x14ac:dyDescent="0.25">
      <c r="A913" s="2"/>
      <c r="B913" s="2"/>
      <c r="C913" s="2"/>
      <c r="D913" s="2"/>
      <c r="E913" s="2"/>
      <c r="F913" s="2"/>
      <c r="G913" s="2"/>
    </row>
    <row r="914" spans="1:7" ht="12.75" customHeight="1" x14ac:dyDescent="0.25">
      <c r="A914" s="2"/>
      <c r="B914" s="2"/>
      <c r="C914" s="2"/>
      <c r="D914" s="2"/>
      <c r="E914" s="2"/>
      <c r="F914" s="2"/>
      <c r="G914" s="2"/>
    </row>
    <row r="915" spans="1:7" ht="12.75" customHeight="1" x14ac:dyDescent="0.25">
      <c r="A915" s="2"/>
      <c r="B915" s="2"/>
      <c r="C915" s="2"/>
      <c r="D915" s="2"/>
      <c r="E915" s="2"/>
      <c r="F915" s="2"/>
      <c r="G915" s="2"/>
    </row>
    <row r="916" spans="1:7" ht="12.75" customHeight="1" x14ac:dyDescent="0.25">
      <c r="A916" s="2"/>
      <c r="B916" s="2"/>
      <c r="C916" s="2"/>
      <c r="D916" s="2"/>
      <c r="E916" s="2"/>
      <c r="F916" s="2"/>
      <c r="G916" s="2"/>
    </row>
    <row r="917" spans="1:7" ht="12.75" customHeight="1" x14ac:dyDescent="0.25">
      <c r="A917" s="2"/>
      <c r="B917" s="2"/>
      <c r="C917" s="2"/>
      <c r="D917" s="2"/>
      <c r="E917" s="2"/>
      <c r="F917" s="2"/>
      <c r="G917" s="2"/>
    </row>
    <row r="918" spans="1:7" ht="12.75" customHeight="1" x14ac:dyDescent="0.25">
      <c r="A918" s="2"/>
      <c r="B918" s="2"/>
      <c r="C918" s="2"/>
      <c r="D918" s="2"/>
      <c r="E918" s="2"/>
      <c r="F918" s="2"/>
      <c r="G918" s="2"/>
    </row>
    <row r="919" spans="1:7" ht="12.75" customHeight="1" x14ac:dyDescent="0.25">
      <c r="A919" s="2"/>
      <c r="B919" s="2"/>
      <c r="C919" s="2"/>
      <c r="D919" s="2"/>
      <c r="E919" s="2"/>
      <c r="F919" s="2"/>
      <c r="G919" s="2"/>
    </row>
    <row r="920" spans="1:7" ht="12.75" customHeight="1" x14ac:dyDescent="0.25">
      <c r="A920" s="2"/>
      <c r="B920" s="2"/>
      <c r="C920" s="2"/>
      <c r="D920" s="2"/>
      <c r="E920" s="2"/>
      <c r="F920" s="2"/>
      <c r="G920" s="2"/>
    </row>
    <row r="921" spans="1:7" ht="12.75" customHeight="1" x14ac:dyDescent="0.25">
      <c r="A921" s="2"/>
      <c r="B921" s="2"/>
      <c r="C921" s="2"/>
      <c r="D921" s="2"/>
      <c r="E921" s="2"/>
      <c r="F921" s="2"/>
      <c r="G921" s="2"/>
    </row>
    <row r="922" spans="1:7" ht="12.75" customHeight="1" x14ac:dyDescent="0.25">
      <c r="A922" s="2"/>
      <c r="B922" s="2"/>
      <c r="C922" s="2"/>
      <c r="D922" s="2"/>
      <c r="E922" s="2"/>
      <c r="F922" s="2"/>
      <c r="G922" s="2"/>
    </row>
    <row r="923" spans="1:7" ht="12.75" customHeight="1" x14ac:dyDescent="0.25">
      <c r="A923" s="2"/>
      <c r="B923" s="2"/>
      <c r="C923" s="2"/>
      <c r="D923" s="2"/>
      <c r="E923" s="2"/>
      <c r="F923" s="2"/>
      <c r="G923" s="2"/>
    </row>
    <row r="924" spans="1:7" ht="12.75" customHeight="1" x14ac:dyDescent="0.25">
      <c r="A924" s="2"/>
      <c r="B924" s="2"/>
      <c r="C924" s="2"/>
      <c r="D924" s="2"/>
      <c r="E924" s="2"/>
      <c r="F924" s="2"/>
      <c r="G924" s="2"/>
    </row>
    <row r="925" spans="1:7" ht="12.75" customHeight="1" x14ac:dyDescent="0.25">
      <c r="A925" s="2"/>
      <c r="B925" s="2"/>
      <c r="C925" s="2"/>
      <c r="D925" s="2"/>
      <c r="E925" s="2"/>
      <c r="F925" s="2"/>
      <c r="G925" s="2"/>
    </row>
    <row r="926" spans="1:7" ht="12.75" customHeight="1" x14ac:dyDescent="0.25">
      <c r="A926" s="2"/>
      <c r="B926" s="2"/>
      <c r="C926" s="2"/>
      <c r="D926" s="2"/>
      <c r="E926" s="2"/>
      <c r="F926" s="2"/>
      <c r="G926" s="2"/>
    </row>
    <row r="927" spans="1:7" ht="12.75" customHeight="1" x14ac:dyDescent="0.25">
      <c r="A927" s="2"/>
      <c r="B927" s="2"/>
      <c r="C927" s="2"/>
      <c r="D927" s="2"/>
      <c r="E927" s="2"/>
      <c r="F927" s="2"/>
      <c r="G927" s="2"/>
    </row>
    <row r="928" spans="1:7" ht="12.75" customHeight="1" x14ac:dyDescent="0.25">
      <c r="A928" s="2"/>
      <c r="B928" s="2"/>
      <c r="C928" s="2"/>
      <c r="D928" s="2"/>
      <c r="E928" s="2"/>
      <c r="F928" s="2"/>
      <c r="G928" s="2"/>
    </row>
    <row r="929" spans="1:7" ht="12.75" customHeight="1" x14ac:dyDescent="0.25">
      <c r="A929" s="2"/>
      <c r="B929" s="2"/>
      <c r="C929" s="2"/>
      <c r="D929" s="2"/>
      <c r="E929" s="2"/>
      <c r="F929" s="2"/>
      <c r="G929" s="2"/>
    </row>
    <row r="930" spans="1:7" ht="12.75" customHeight="1" x14ac:dyDescent="0.25">
      <c r="A930" s="2"/>
      <c r="B930" s="2"/>
      <c r="C930" s="2"/>
      <c r="D930" s="2"/>
      <c r="E930" s="2"/>
      <c r="F930" s="2"/>
      <c r="G930" s="2"/>
    </row>
    <row r="931" spans="1:7" ht="12.75" customHeight="1" x14ac:dyDescent="0.25">
      <c r="A931" s="2"/>
      <c r="B931" s="2"/>
      <c r="C931" s="2"/>
      <c r="D931" s="2"/>
      <c r="E931" s="2"/>
      <c r="F931" s="2"/>
      <c r="G931" s="2"/>
    </row>
    <row r="932" spans="1:7" ht="12.75" customHeight="1" x14ac:dyDescent="0.25">
      <c r="A932" s="2"/>
      <c r="B932" s="2"/>
      <c r="C932" s="2"/>
      <c r="D932" s="2"/>
      <c r="E932" s="2"/>
      <c r="F932" s="2"/>
      <c r="G932" s="2"/>
    </row>
    <row r="933" spans="1:7" ht="12.75" customHeight="1" x14ac:dyDescent="0.25">
      <c r="A933" s="2"/>
      <c r="B933" s="2"/>
      <c r="C933" s="2"/>
      <c r="D933" s="2"/>
      <c r="E933" s="2"/>
      <c r="F933" s="2"/>
      <c r="G933" s="2"/>
    </row>
    <row r="934" spans="1:7" ht="12.75" customHeight="1" x14ac:dyDescent="0.25">
      <c r="A934" s="2"/>
      <c r="B934" s="2"/>
      <c r="C934" s="2"/>
      <c r="D934" s="2"/>
      <c r="E934" s="2"/>
      <c r="F934" s="2"/>
      <c r="G934" s="2"/>
    </row>
    <row r="935" spans="1:7" ht="12.75" customHeight="1" x14ac:dyDescent="0.25">
      <c r="A935" s="2"/>
      <c r="B935" s="2"/>
      <c r="C935" s="2"/>
      <c r="D935" s="2"/>
      <c r="E935" s="2"/>
      <c r="F935" s="2"/>
      <c r="G935" s="2"/>
    </row>
    <row r="936" spans="1:7" ht="12.75" customHeight="1" x14ac:dyDescent="0.25">
      <c r="A936" s="2"/>
      <c r="B936" s="2"/>
      <c r="C936" s="2"/>
      <c r="D936" s="2"/>
      <c r="E936" s="2"/>
      <c r="F936" s="2"/>
      <c r="G936" s="2"/>
    </row>
    <row r="937" spans="1:7" ht="12.75" customHeight="1" x14ac:dyDescent="0.25">
      <c r="A937" s="2"/>
      <c r="B937" s="2"/>
      <c r="C937" s="2"/>
      <c r="D937" s="2"/>
      <c r="E937" s="2"/>
      <c r="F937" s="2"/>
      <c r="G937" s="2"/>
    </row>
    <row r="938" spans="1:7" ht="12.75" customHeight="1" x14ac:dyDescent="0.25">
      <c r="A938" s="2"/>
      <c r="B938" s="2"/>
      <c r="C938" s="2"/>
      <c r="D938" s="2"/>
      <c r="E938" s="2"/>
      <c r="F938" s="2"/>
      <c r="G938" s="2"/>
    </row>
    <row r="939" spans="1:7" ht="12.75" customHeight="1" x14ac:dyDescent="0.25">
      <c r="A939" s="2"/>
      <c r="B939" s="2"/>
      <c r="C939" s="2"/>
      <c r="D939" s="2"/>
      <c r="E939" s="2"/>
      <c r="F939" s="2"/>
      <c r="G939" s="2"/>
    </row>
    <row r="940" spans="1:7" ht="12.75" customHeight="1" x14ac:dyDescent="0.25">
      <c r="A940" s="2"/>
      <c r="B940" s="2"/>
      <c r="C940" s="2"/>
      <c r="D940" s="2"/>
      <c r="E940" s="2"/>
      <c r="F940" s="2"/>
      <c r="G940" s="2"/>
    </row>
    <row r="941" spans="1:7" ht="12.75" customHeight="1" x14ac:dyDescent="0.25">
      <c r="A941" s="2"/>
      <c r="B941" s="2"/>
      <c r="C941" s="2"/>
      <c r="D941" s="2"/>
      <c r="E941" s="2"/>
      <c r="F941" s="2"/>
      <c r="G941" s="2"/>
    </row>
    <row r="942" spans="1:7" ht="12.75" customHeight="1" x14ac:dyDescent="0.25">
      <c r="A942" s="2"/>
      <c r="B942" s="2"/>
      <c r="C942" s="2"/>
      <c r="D942" s="2"/>
      <c r="E942" s="2"/>
      <c r="F942" s="2"/>
      <c r="G942" s="2"/>
    </row>
    <row r="943" spans="1:7" ht="12.75" customHeight="1" x14ac:dyDescent="0.25">
      <c r="A943" s="2"/>
      <c r="B943" s="2"/>
      <c r="C943" s="2"/>
      <c r="D943" s="2"/>
      <c r="E943" s="2"/>
      <c r="F943" s="2"/>
      <c r="G943" s="2"/>
    </row>
    <row r="944" spans="1:7" ht="12.75" customHeight="1" x14ac:dyDescent="0.25">
      <c r="A944" s="2"/>
      <c r="B944" s="2"/>
      <c r="C944" s="2"/>
      <c r="D944" s="2"/>
      <c r="E944" s="2"/>
      <c r="F944" s="2"/>
      <c r="G944" s="2"/>
    </row>
    <row r="945" spans="1:7" ht="12.75" customHeight="1" x14ac:dyDescent="0.25">
      <c r="A945" s="2"/>
      <c r="B945" s="2"/>
      <c r="C945" s="2"/>
      <c r="D945" s="2"/>
      <c r="E945" s="2"/>
      <c r="F945" s="2"/>
      <c r="G945" s="2"/>
    </row>
    <row r="946" spans="1:7" ht="12.75" customHeight="1" x14ac:dyDescent="0.25">
      <c r="A946" s="2"/>
      <c r="B946" s="2"/>
      <c r="C946" s="2"/>
      <c r="D946" s="2"/>
      <c r="E946" s="2"/>
      <c r="F946" s="2"/>
      <c r="G946" s="2"/>
    </row>
    <row r="947" spans="1:7" ht="12.75" customHeight="1" x14ac:dyDescent="0.25">
      <c r="A947" s="2"/>
      <c r="B947" s="2"/>
      <c r="C947" s="2"/>
      <c r="D947" s="2"/>
      <c r="E947" s="2"/>
      <c r="F947" s="2"/>
      <c r="G947" s="2"/>
    </row>
    <row r="948" spans="1:7" ht="12.75" customHeight="1" x14ac:dyDescent="0.25">
      <c r="A948" s="2"/>
      <c r="B948" s="2"/>
      <c r="C948" s="2"/>
      <c r="D948" s="2"/>
      <c r="E948" s="2"/>
      <c r="F948" s="2"/>
      <c r="G948" s="2"/>
    </row>
    <row r="949" spans="1:7" ht="12.75" customHeight="1" x14ac:dyDescent="0.25">
      <c r="A949" s="2"/>
      <c r="B949" s="2"/>
      <c r="C949" s="2"/>
      <c r="D949" s="2"/>
      <c r="E949" s="2"/>
      <c r="F949" s="2"/>
      <c r="G949" s="2"/>
    </row>
    <row r="950" spans="1:7" ht="12.75" customHeight="1" x14ac:dyDescent="0.25">
      <c r="A950" s="2"/>
      <c r="B950" s="2"/>
      <c r="C950" s="2"/>
      <c r="D950" s="2"/>
      <c r="E950" s="2"/>
      <c r="F950" s="2"/>
      <c r="G950" s="2"/>
    </row>
    <row r="951" spans="1:7" ht="12.75" customHeight="1" x14ac:dyDescent="0.25">
      <c r="A951" s="2"/>
      <c r="B951" s="2"/>
      <c r="C951" s="2"/>
      <c r="D951" s="2"/>
      <c r="E951" s="2"/>
      <c r="F951" s="2"/>
      <c r="G951" s="2"/>
    </row>
    <row r="952" spans="1:7" ht="12.75" customHeight="1" x14ac:dyDescent="0.25">
      <c r="A952" s="2"/>
      <c r="B952" s="2"/>
      <c r="C952" s="2"/>
      <c r="D952" s="2"/>
      <c r="E952" s="2"/>
      <c r="F952" s="2"/>
      <c r="G952" s="2"/>
    </row>
    <row r="953" spans="1:7" ht="12.75" customHeight="1" x14ac:dyDescent="0.25">
      <c r="A953" s="2"/>
      <c r="B953" s="2"/>
      <c r="C953" s="2"/>
      <c r="D953" s="2"/>
      <c r="E953" s="2"/>
      <c r="F953" s="2"/>
      <c r="G953" s="2"/>
    </row>
    <row r="954" spans="1:7" ht="12.75" customHeight="1" x14ac:dyDescent="0.25">
      <c r="A954" s="2"/>
      <c r="B954" s="2"/>
      <c r="C954" s="2"/>
      <c r="D954" s="2"/>
      <c r="E954" s="2"/>
      <c r="F954" s="2"/>
      <c r="G954" s="2"/>
    </row>
    <row r="955" spans="1:7" ht="12.75" customHeight="1" x14ac:dyDescent="0.25">
      <c r="A955" s="2"/>
      <c r="B955" s="2"/>
      <c r="C955" s="2"/>
      <c r="D955" s="2"/>
      <c r="E955" s="2"/>
      <c r="F955" s="2"/>
      <c r="G955" s="2"/>
    </row>
    <row r="956" spans="1:7" ht="12.75" customHeight="1" x14ac:dyDescent="0.25">
      <c r="A956" s="2"/>
      <c r="B956" s="2"/>
      <c r="C956" s="2"/>
      <c r="D956" s="2"/>
      <c r="E956" s="2"/>
      <c r="F956" s="2"/>
      <c r="G956" s="2"/>
    </row>
    <row r="957" spans="1:7" ht="12.75" customHeight="1" x14ac:dyDescent="0.25">
      <c r="A957" s="2"/>
      <c r="B957" s="2"/>
      <c r="C957" s="2"/>
      <c r="D957" s="2"/>
      <c r="E957" s="2"/>
      <c r="F957" s="2"/>
      <c r="G957" s="2"/>
    </row>
    <row r="958" spans="1:7" ht="12.75" customHeight="1" x14ac:dyDescent="0.25">
      <c r="A958" s="2"/>
      <c r="B958" s="2"/>
      <c r="C958" s="2"/>
      <c r="D958" s="2"/>
      <c r="E958" s="2"/>
      <c r="F958" s="2"/>
      <c r="G958" s="2"/>
    </row>
    <row r="959" spans="1:7" ht="12.75" customHeight="1" x14ac:dyDescent="0.25">
      <c r="A959" s="2"/>
      <c r="B959" s="2"/>
      <c r="C959" s="2"/>
      <c r="D959" s="2"/>
      <c r="E959" s="2"/>
      <c r="F959" s="2"/>
      <c r="G959" s="2"/>
    </row>
    <row r="960" spans="1:7" ht="12.75" customHeight="1" x14ac:dyDescent="0.25">
      <c r="A960" s="2"/>
      <c r="B960" s="2"/>
      <c r="C960" s="2"/>
      <c r="D960" s="2"/>
      <c r="E960" s="2"/>
      <c r="F960" s="2"/>
      <c r="G960" s="2"/>
    </row>
    <row r="961" spans="1:7" ht="12.75" customHeight="1" x14ac:dyDescent="0.25">
      <c r="A961" s="2"/>
      <c r="B961" s="2"/>
      <c r="C961" s="2"/>
      <c r="D961" s="2"/>
      <c r="E961" s="2"/>
      <c r="F961" s="2"/>
      <c r="G961" s="2"/>
    </row>
    <row r="962" spans="1:7" ht="12.75" customHeight="1" x14ac:dyDescent="0.25">
      <c r="A962" s="2"/>
      <c r="B962" s="2"/>
      <c r="C962" s="2"/>
      <c r="D962" s="2"/>
      <c r="E962" s="2"/>
      <c r="F962" s="2"/>
      <c r="G962" s="2"/>
    </row>
    <row r="963" spans="1:7" ht="12.75" customHeight="1" x14ac:dyDescent="0.25">
      <c r="A963" s="2"/>
      <c r="B963" s="2"/>
      <c r="C963" s="2"/>
      <c r="D963" s="2"/>
      <c r="E963" s="2"/>
      <c r="F963" s="2"/>
      <c r="G963" s="2"/>
    </row>
    <row r="964" spans="1:7" ht="12.75" customHeight="1" x14ac:dyDescent="0.25">
      <c r="A964" s="2"/>
      <c r="B964" s="2"/>
      <c r="C964" s="2"/>
      <c r="D964" s="2"/>
      <c r="E964" s="2"/>
      <c r="F964" s="2"/>
      <c r="G964" s="2"/>
    </row>
    <row r="965" spans="1:7" ht="12.75" customHeight="1" x14ac:dyDescent="0.25">
      <c r="A965" s="2"/>
      <c r="B965" s="2"/>
      <c r="C965" s="2"/>
      <c r="D965" s="2"/>
      <c r="E965" s="2"/>
      <c r="F965" s="2"/>
      <c r="G965" s="2"/>
    </row>
    <row r="966" spans="1:7" ht="12.75" customHeight="1" x14ac:dyDescent="0.25">
      <c r="A966" s="2"/>
      <c r="B966" s="2"/>
      <c r="C966" s="2"/>
      <c r="D966" s="2"/>
      <c r="E966" s="2"/>
      <c r="F966" s="2"/>
      <c r="G966" s="2"/>
    </row>
    <row r="967" spans="1:7" ht="12.75" customHeight="1" x14ac:dyDescent="0.25">
      <c r="A967" s="2"/>
      <c r="B967" s="2"/>
      <c r="C967" s="2"/>
      <c r="D967" s="2"/>
      <c r="E967" s="2"/>
      <c r="F967" s="2"/>
      <c r="G967" s="2"/>
    </row>
    <row r="968" spans="1:7" ht="12.75" customHeight="1" x14ac:dyDescent="0.25">
      <c r="A968" s="2"/>
      <c r="B968" s="2"/>
      <c r="C968" s="2"/>
      <c r="D968" s="2"/>
      <c r="E968" s="2"/>
      <c r="F968" s="2"/>
      <c r="G968" s="2"/>
    </row>
    <row r="969" spans="1:7" ht="12.75" customHeight="1" x14ac:dyDescent="0.25">
      <c r="A969" s="2"/>
      <c r="B969" s="2"/>
      <c r="C969" s="2"/>
      <c r="D969" s="2"/>
      <c r="E969" s="2"/>
      <c r="F969" s="2"/>
      <c r="G969" s="2"/>
    </row>
    <row r="970" spans="1:7" ht="12.75" customHeight="1" x14ac:dyDescent="0.25">
      <c r="A970" s="2"/>
      <c r="B970" s="2"/>
      <c r="C970" s="2"/>
      <c r="D970" s="2"/>
      <c r="E970" s="2"/>
      <c r="F970" s="2"/>
      <c r="G970" s="2"/>
    </row>
    <row r="971" spans="1:7" ht="12.75" customHeight="1" x14ac:dyDescent="0.25">
      <c r="A971" s="2"/>
      <c r="B971" s="2"/>
      <c r="C971" s="2"/>
      <c r="D971" s="2"/>
      <c r="E971" s="2"/>
      <c r="F971" s="2"/>
      <c r="G971" s="2"/>
    </row>
    <row r="972" spans="1:7" ht="12.75" customHeight="1" x14ac:dyDescent="0.25">
      <c r="A972" s="2"/>
      <c r="B972" s="2"/>
      <c r="C972" s="2"/>
      <c r="D972" s="2"/>
      <c r="E972" s="2"/>
      <c r="F972" s="2"/>
      <c r="G972" s="2"/>
    </row>
    <row r="973" spans="1:7" ht="12.75" customHeight="1" x14ac:dyDescent="0.25">
      <c r="A973" s="2"/>
      <c r="B973" s="2"/>
      <c r="C973" s="2"/>
      <c r="D973" s="2"/>
      <c r="E973" s="2"/>
      <c r="F973" s="2"/>
      <c r="G973" s="2"/>
    </row>
    <row r="974" spans="1:7" ht="12.75" customHeight="1" x14ac:dyDescent="0.25">
      <c r="A974" s="2"/>
      <c r="B974" s="2"/>
      <c r="C974" s="2"/>
      <c r="D974" s="2"/>
      <c r="E974" s="2"/>
      <c r="F974" s="2"/>
      <c r="G974" s="2"/>
    </row>
    <row r="975" spans="1:7" ht="12.75" customHeight="1" x14ac:dyDescent="0.25">
      <c r="A975" s="2"/>
      <c r="B975" s="2"/>
      <c r="C975" s="2"/>
      <c r="D975" s="2"/>
      <c r="E975" s="2"/>
      <c r="F975" s="2"/>
      <c r="G975" s="2"/>
    </row>
    <row r="976" spans="1:7" ht="12.75" customHeight="1" x14ac:dyDescent="0.25">
      <c r="A976" s="2"/>
      <c r="B976" s="2"/>
      <c r="C976" s="2"/>
      <c r="D976" s="2"/>
      <c r="E976" s="2"/>
      <c r="F976" s="2"/>
      <c r="G976" s="2"/>
    </row>
    <row r="977" spans="1:7" ht="12.75" customHeight="1" x14ac:dyDescent="0.25">
      <c r="A977" s="2"/>
      <c r="B977" s="2"/>
      <c r="C977" s="2"/>
      <c r="D977" s="2"/>
      <c r="E977" s="2"/>
      <c r="F977" s="2"/>
      <c r="G977" s="2"/>
    </row>
    <row r="978" spans="1:7" ht="12.75" customHeight="1" x14ac:dyDescent="0.25">
      <c r="A978" s="2"/>
      <c r="B978" s="2"/>
      <c r="C978" s="2"/>
      <c r="D978" s="2"/>
      <c r="E978" s="2"/>
      <c r="F978" s="2"/>
      <c r="G978" s="2"/>
    </row>
    <row r="979" spans="1:7" ht="12.75" customHeight="1" x14ac:dyDescent="0.25">
      <c r="A979" s="2"/>
      <c r="B979" s="2"/>
      <c r="C979" s="2"/>
      <c r="D979" s="2"/>
      <c r="E979" s="2"/>
      <c r="F979" s="2"/>
      <c r="G979" s="2"/>
    </row>
    <row r="980" spans="1:7" ht="12.75" customHeight="1" x14ac:dyDescent="0.25">
      <c r="A980" s="2"/>
      <c r="B980" s="2"/>
      <c r="C980" s="2"/>
      <c r="D980" s="2"/>
      <c r="E980" s="2"/>
      <c r="F980" s="2"/>
      <c r="G980" s="2"/>
    </row>
    <row r="981" spans="1:7" ht="12.75" customHeight="1" x14ac:dyDescent="0.25">
      <c r="A981" s="2"/>
      <c r="B981" s="2"/>
      <c r="C981" s="2"/>
      <c r="D981" s="2"/>
      <c r="E981" s="2"/>
      <c r="F981" s="2"/>
      <c r="G981" s="2"/>
    </row>
    <row r="982" spans="1:7" ht="12.75" customHeight="1" x14ac:dyDescent="0.25">
      <c r="A982" s="2"/>
      <c r="B982" s="2"/>
      <c r="C982" s="2"/>
      <c r="D982" s="2"/>
      <c r="E982" s="2"/>
      <c r="F982" s="2"/>
      <c r="G982" s="2"/>
    </row>
    <row r="983" spans="1:7" ht="12.75" customHeight="1" x14ac:dyDescent="0.25">
      <c r="A983" s="2"/>
      <c r="B983" s="2"/>
      <c r="C983" s="2"/>
      <c r="D983" s="2"/>
      <c r="E983" s="2"/>
      <c r="F983" s="2"/>
      <c r="G983" s="2"/>
    </row>
    <row r="984" spans="1:7" ht="12.75" customHeight="1" x14ac:dyDescent="0.25">
      <c r="A984" s="2"/>
      <c r="B984" s="2"/>
      <c r="C984" s="2"/>
      <c r="D984" s="2"/>
      <c r="E984" s="2"/>
      <c r="F984" s="2"/>
      <c r="G984" s="2"/>
    </row>
    <row r="985" spans="1:7" ht="12.75" customHeight="1" x14ac:dyDescent="0.25">
      <c r="A985" s="2"/>
      <c r="B985" s="2"/>
      <c r="C985" s="2"/>
      <c r="D985" s="2"/>
      <c r="E985" s="2"/>
      <c r="F985" s="2"/>
      <c r="G985" s="2"/>
    </row>
    <row r="986" spans="1:7" ht="12.75" customHeight="1" x14ac:dyDescent="0.25">
      <c r="A986" s="2"/>
      <c r="B986" s="2"/>
      <c r="C986" s="2"/>
      <c r="D986" s="2"/>
      <c r="E986" s="2"/>
      <c r="F986" s="2"/>
      <c r="G986" s="2"/>
    </row>
    <row r="987" spans="1:7" ht="12.75" customHeight="1" x14ac:dyDescent="0.25">
      <c r="A987" s="2"/>
      <c r="B987" s="2"/>
      <c r="C987" s="2"/>
      <c r="D987" s="2"/>
      <c r="E987" s="2"/>
      <c r="F987" s="2"/>
      <c r="G987" s="2"/>
    </row>
    <row r="988" spans="1:7" ht="12.75" customHeight="1" x14ac:dyDescent="0.25">
      <c r="A988" s="2"/>
      <c r="B988" s="2"/>
      <c r="C988" s="2"/>
      <c r="D988" s="2"/>
      <c r="E988" s="2"/>
      <c r="F988" s="2"/>
      <c r="G988" s="2"/>
    </row>
    <row r="989" spans="1:7" ht="12.75" customHeight="1" x14ac:dyDescent="0.25">
      <c r="A989" s="2"/>
      <c r="B989" s="2"/>
      <c r="C989" s="2"/>
      <c r="D989" s="2"/>
      <c r="E989" s="2"/>
      <c r="F989" s="2"/>
      <c r="G989" s="2"/>
    </row>
    <row r="990" spans="1:7" ht="12.75" customHeight="1" x14ac:dyDescent="0.25">
      <c r="A990" s="2"/>
      <c r="B990" s="2"/>
      <c r="C990" s="2"/>
      <c r="D990" s="2"/>
      <c r="E990" s="2"/>
      <c r="F990" s="2"/>
      <c r="G990" s="2"/>
    </row>
    <row r="991" spans="1:7" ht="12.75" customHeight="1" x14ac:dyDescent="0.25">
      <c r="A991" s="2"/>
      <c r="B991" s="2"/>
      <c r="C991" s="2"/>
      <c r="D991" s="2"/>
      <c r="E991" s="2"/>
      <c r="F991" s="2"/>
      <c r="G991" s="2"/>
    </row>
    <row r="992" spans="1:7" ht="12.75" customHeight="1" x14ac:dyDescent="0.25">
      <c r="A992" s="2"/>
      <c r="B992" s="2"/>
      <c r="C992" s="2"/>
      <c r="D992" s="2"/>
      <c r="E992" s="2"/>
      <c r="F992" s="2"/>
      <c r="G992" s="2"/>
    </row>
    <row r="993" spans="1:7" ht="12.75" customHeight="1" x14ac:dyDescent="0.25">
      <c r="A993" s="2"/>
      <c r="B993" s="2"/>
      <c r="C993" s="2"/>
      <c r="D993" s="2"/>
      <c r="E993" s="2"/>
      <c r="F993" s="2"/>
      <c r="G993" s="2"/>
    </row>
    <row r="994" spans="1:7" ht="12.75" customHeight="1" x14ac:dyDescent="0.25">
      <c r="A994" s="2"/>
      <c r="B994" s="2"/>
      <c r="C994" s="2"/>
      <c r="D994" s="2"/>
      <c r="E994" s="2"/>
      <c r="F994" s="2"/>
      <c r="G994" s="2"/>
    </row>
    <row r="995" spans="1:7" ht="12.75" customHeight="1" x14ac:dyDescent="0.25">
      <c r="A995" s="2"/>
      <c r="B995" s="2"/>
      <c r="C995" s="2"/>
      <c r="D995" s="2"/>
      <c r="E995" s="2"/>
      <c r="F995" s="2"/>
      <c r="G995" s="2"/>
    </row>
    <row r="996" spans="1:7" ht="12.75" customHeight="1" x14ac:dyDescent="0.25">
      <c r="A996" s="2"/>
      <c r="B996" s="2"/>
      <c r="C996" s="2"/>
      <c r="D996" s="2"/>
      <c r="E996" s="2"/>
      <c r="F996" s="2"/>
      <c r="G996" s="2"/>
    </row>
    <row r="997" spans="1:7" ht="12.75" customHeight="1" x14ac:dyDescent="0.25">
      <c r="A997" s="2"/>
      <c r="B997" s="2"/>
      <c r="C997" s="2"/>
      <c r="D997" s="2"/>
      <c r="E997" s="2"/>
      <c r="F997" s="2"/>
      <c r="G997" s="2"/>
    </row>
    <row r="998" spans="1:7" ht="12.75" customHeight="1" x14ac:dyDescent="0.25">
      <c r="A998" s="2"/>
      <c r="B998" s="2"/>
      <c r="C998" s="2"/>
      <c r="D998" s="2"/>
      <c r="E998" s="2"/>
      <c r="F998" s="2"/>
      <c r="G998" s="2"/>
    </row>
    <row r="999" spans="1:7" ht="12.75" customHeight="1" x14ac:dyDescent="0.25">
      <c r="A999" s="2"/>
      <c r="B999" s="2"/>
      <c r="C999" s="2"/>
      <c r="D999" s="2"/>
      <c r="E999" s="2"/>
      <c r="F999" s="2"/>
      <c r="G999" s="2"/>
    </row>
    <row r="1000" spans="1:7" ht="12.75" customHeight="1" x14ac:dyDescent="0.25">
      <c r="A1000" s="2"/>
      <c r="B1000" s="2"/>
      <c r="C1000" s="2"/>
      <c r="D1000" s="2"/>
      <c r="E1000" s="2"/>
      <c r="F1000" s="2"/>
      <c r="G1000" s="2"/>
    </row>
  </sheetData>
  <autoFilter ref="A1:G102" xr:uid="{00000000-0009-0000-0000-000007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FORMATO HORARIO editable V2.2</vt:lpstr>
      <vt:lpstr>Instructivo</vt:lpstr>
      <vt:lpstr>CATALOGO MATERIAS</vt:lpstr>
      <vt:lpstr>datos no modificar</vt:lpstr>
      <vt:lpstr>CATALOGO MATERIAS editable</vt:lpstr>
      <vt:lpstr>DOCENTE + MATERIA</vt:lpstr>
      <vt:lpstr>Hoja1</vt:lpstr>
      <vt:lpstr>Hoja2</vt:lpstr>
      <vt:lpstr>'FORMATO HORARIO editable V2.2'!Área_de_impresión</vt:lpstr>
      <vt:lpstr>MATERIAS_CAT</vt:lpstr>
      <vt:lpstr>'FORMATO HORARIO editable V2.2'!OLE_LINK1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100033838</cp:lastModifiedBy>
  <cp:lastPrinted>2020-02-25T01:09:43Z</cp:lastPrinted>
  <dcterms:created xsi:type="dcterms:W3CDTF">2017-09-19T15:04:26Z</dcterms:created>
  <dcterms:modified xsi:type="dcterms:W3CDTF">2023-02-03T16:36:57Z</dcterms:modified>
</cp:coreProperties>
</file>